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C:\Users\aoyama.shinya\Desktop\請求書テンプレート\個別\請求書\excel\"/>
    </mc:Choice>
  </mc:AlternateContent>
  <xr:revisionPtr revIDLastSave="0" documentId="13_ncr:1_{A888A583-E0C8-43C6-A20A-86E1DE3122F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請求書" sheetId="1" r:id="rId1"/>
    <sheet name="見積書" sheetId="6" r:id="rId2"/>
    <sheet name="納品書" sheetId="7" r:id="rId3"/>
    <sheet name="発注書" sheetId="8" r:id="rId4"/>
    <sheet name="領収書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7" l="1"/>
  <c r="D31" i="8"/>
  <c r="D30" i="8"/>
  <c r="D31" i="1"/>
  <c r="H19" i="8"/>
  <c r="H18" i="8"/>
  <c r="H17" i="8"/>
  <c r="H16" i="8"/>
  <c r="H15" i="8"/>
  <c r="H19" i="7"/>
  <c r="H18" i="7"/>
  <c r="H17" i="7"/>
  <c r="H16" i="7"/>
  <c r="H15" i="7"/>
  <c r="H20" i="6"/>
  <c r="H19" i="6"/>
  <c r="H18" i="6"/>
  <c r="H17" i="6"/>
  <c r="H16" i="6"/>
  <c r="D31" i="6" s="1"/>
  <c r="H20" i="1"/>
  <c r="H19" i="1"/>
  <c r="H18" i="1"/>
  <c r="H17" i="1"/>
  <c r="H16" i="1"/>
  <c r="G30" i="8" l="1"/>
  <c r="C13" i="8" s="1"/>
  <c r="D31" i="7"/>
  <c r="D32" i="6"/>
  <c r="G31" i="6" s="1"/>
  <c r="C13" i="6" s="1"/>
  <c r="D32" i="1"/>
  <c r="G31" i="1" s="1"/>
  <c r="C13" i="1" s="1"/>
  <c r="G30" i="7" l="1"/>
  <c r="C13" i="7" s="1"/>
</calcChain>
</file>

<file path=xl/sharedStrings.xml><?xml version="1.0" encoding="utf-8"?>
<sst xmlns="http://schemas.openxmlformats.org/spreadsheetml/2006/main" count="137" uniqueCount="50">
  <si>
    <t>発行日：</t>
    <rPh sb="0" eb="3">
      <t>ハッコウビ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</si>
  <si>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</si>
  <si>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</si>
  <si>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</si>
  <si>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伝票番号：</t>
    <rPh sb="0" eb="2">
      <t>デンピョウ</t>
    </rPh>
    <rPh sb="2" eb="4">
      <t>バンゴウ</t>
    </rPh>
    <phoneticPr fontId="2"/>
  </si>
  <si>
    <t>E-mail：</t>
    <phoneticPr fontId="2"/>
  </si>
  <si>
    <t>小計</t>
    <phoneticPr fontId="2"/>
  </si>
  <si>
    <t>消費税</t>
    <phoneticPr fontId="2"/>
  </si>
  <si>
    <t>合計金額</t>
    <phoneticPr fontId="2"/>
  </si>
  <si>
    <t>ご請求金額</t>
    <rPh sb="1" eb="3">
      <t>セイキュウ</t>
    </rPh>
    <rPh sb="3" eb="5">
      <t>キンガク</t>
    </rPh>
    <phoneticPr fontId="2"/>
  </si>
  <si>
    <t>000-0000-0000</t>
    <phoneticPr fontId="2"/>
  </si>
  <si>
    <t>お支払期限</t>
    <rPh sb="1" eb="3">
      <t>シハライ</t>
    </rPh>
    <rPh sb="3" eb="5">
      <t>キゲン</t>
    </rPh>
    <phoneticPr fontId="2"/>
  </si>
  <si>
    <t>有効期限</t>
    <rPh sb="0" eb="2">
      <t>ユウコウ</t>
    </rPh>
    <rPh sb="2" eb="4">
      <t>キゲン</t>
    </rPh>
    <phoneticPr fontId="2"/>
  </si>
  <si>
    <t>合計金額</t>
    <rPh sb="0" eb="2">
      <t>ゴウケイ</t>
    </rPh>
    <rPh sb="2" eb="4">
      <t>キンガク</t>
    </rPh>
    <phoneticPr fontId="2"/>
  </si>
  <si>
    <t>株式会社○○○○　　御中</t>
    <rPh sb="0" eb="4">
      <t>カブシキガイシャ</t>
    </rPh>
    <rPh sb="10" eb="12">
      <t>オンチュウ</t>
    </rPh>
    <phoneticPr fontId="2"/>
  </si>
  <si>
    <t>No.</t>
    <phoneticPr fontId="2"/>
  </si>
  <si>
    <t>但し</t>
    <rPh sb="0" eb="1">
      <t>タダ</t>
    </rPh>
    <phoneticPr fontId="2"/>
  </si>
  <si>
    <t>金額</t>
    <rPh sb="0" eb="2">
      <t>キンガクゴウキン</t>
    </rPh>
    <phoneticPr fontId="2"/>
  </si>
  <si>
    <t>電  話：　000-000-0000</t>
    <rPh sb="0" eb="1">
      <t>デン</t>
    </rPh>
    <rPh sb="3" eb="4">
      <t>ハナシ</t>
    </rPh>
    <phoneticPr fontId="2"/>
  </si>
  <si>
    <t>〒000-0000　 ○○県○○市○○ ×-×-×</t>
    <phoneticPr fontId="2"/>
  </si>
  <si>
    <t>内訳</t>
    <rPh sb="0" eb="2">
      <t>ウチワケ</t>
    </rPh>
    <phoneticPr fontId="2"/>
  </si>
  <si>
    <t>税抜金額</t>
    <rPh sb="0" eb="2">
      <t>ゼイヌ</t>
    </rPh>
    <rPh sb="2" eb="4">
      <t>キンガク</t>
    </rPh>
    <phoneticPr fontId="2"/>
  </si>
  <si>
    <t>請 求 書</t>
    <phoneticPr fontId="2"/>
  </si>
  <si>
    <t>振込先</t>
    <rPh sb="0" eb="2">
      <t>フリコミ</t>
    </rPh>
    <rPh sb="2" eb="3">
      <t>サキ</t>
    </rPh>
    <phoneticPr fontId="2"/>
  </si>
  <si>
    <t>aaaaaa@bbbbb.jp</t>
    <phoneticPr fontId="2"/>
  </si>
  <si>
    <t>商品名</t>
    <phoneticPr fontId="2"/>
  </si>
  <si>
    <t xml:space="preserve"> 電  話：</t>
    <rPh sb="1" eb="2">
      <t>デン</t>
    </rPh>
    <rPh sb="4" eb="5">
      <t>ハナシ</t>
    </rPh>
    <phoneticPr fontId="2"/>
  </si>
  <si>
    <t xml:space="preserve"> E-mail：</t>
    <phoneticPr fontId="2"/>
  </si>
  <si>
    <t xml:space="preserve"> 株式会社  ○○○○ ×××支店</t>
    <rPh sb="1" eb="5">
      <t>カブシキガイシャ</t>
    </rPh>
    <phoneticPr fontId="2"/>
  </si>
  <si>
    <t>備考</t>
    <phoneticPr fontId="2"/>
  </si>
  <si>
    <t>下記の通りご請求申し上げます。</t>
    <phoneticPr fontId="2"/>
  </si>
  <si>
    <t>○○銀行　○○支店　普通12345678　カ）○○〇〇</t>
    <rPh sb="10" eb="12">
      <t>フツウ</t>
    </rPh>
    <phoneticPr fontId="2"/>
  </si>
  <si>
    <t xml:space="preserve"> ○○県○○市○○○ ×-×-×</t>
    <rPh sb="3" eb="4">
      <t>ケン</t>
    </rPh>
    <rPh sb="6" eb="7">
      <t>シ</t>
    </rPh>
    <phoneticPr fontId="2"/>
  </si>
  <si>
    <t>○○県○○市○○〇 ×-×-×</t>
    <rPh sb="2" eb="3">
      <t>ケン</t>
    </rPh>
    <rPh sb="5" eb="6">
      <t>シ</t>
    </rPh>
    <phoneticPr fontId="2"/>
  </si>
  <si>
    <t xml:space="preserve"> 〒123-4567</t>
    <phoneticPr fontId="2"/>
  </si>
  <si>
    <t>見 積 書</t>
    <phoneticPr fontId="2"/>
  </si>
  <si>
    <t>下記の通りお見積り申し上げます。</t>
    <phoneticPr fontId="2"/>
  </si>
  <si>
    <t>お見積金額</t>
    <phoneticPr fontId="2"/>
  </si>
  <si>
    <t>月末締め翌月末払い</t>
    <phoneticPr fontId="2"/>
  </si>
  <si>
    <t>お支払条件</t>
    <rPh sb="1" eb="3">
      <t>シハライ</t>
    </rPh>
    <rPh sb="3" eb="5">
      <t>ジョウケン</t>
    </rPh>
    <phoneticPr fontId="2"/>
  </si>
  <si>
    <t>納 品 書</t>
    <rPh sb="0" eb="1">
      <t>オサメ</t>
    </rPh>
    <rPh sb="2" eb="3">
      <t>ヒン</t>
    </rPh>
    <rPh sb="4" eb="5">
      <t>ショ</t>
    </rPh>
    <phoneticPr fontId="2"/>
  </si>
  <si>
    <t>下記の通り納品いたします。</t>
    <phoneticPr fontId="2"/>
  </si>
  <si>
    <t>発 注 書</t>
    <phoneticPr fontId="2"/>
  </si>
  <si>
    <t>下記の通り発注いたします。</t>
    <phoneticPr fontId="2"/>
  </si>
  <si>
    <t>領 収 書</t>
    <rPh sb="0" eb="1">
      <t>リョウ</t>
    </rPh>
    <rPh sb="2" eb="3">
      <t>オサム</t>
    </rPh>
    <rPh sb="4" eb="5">
      <t>ショ</t>
    </rPh>
    <phoneticPr fontId="2"/>
  </si>
  <si>
    <t>消費税等</t>
    <rPh sb="0" eb="3">
      <t>ショウヒゼイ</t>
    </rPh>
    <rPh sb="3" eb="4">
      <t>トウ</t>
    </rPh>
    <phoneticPr fontId="2"/>
  </si>
  <si>
    <t>上記正に領収いたしました</t>
    <phoneticPr fontId="2"/>
  </si>
  <si>
    <t>発行日</t>
    <rPh sb="0" eb="3">
      <t>ハッコウヒ</t>
    </rPh>
    <phoneticPr fontId="2"/>
  </si>
  <si>
    <t>aaaaaa@bbbbb.jp</t>
  </si>
  <si>
    <t>株式会社  ○○○○ ×××支店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</si>
</sst>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42" formatCode="_ &quot;¥&quot;* #,##0_ ;_ &quot;¥&quot;* \-#,##0_ ;_ &quot;¥&quot;* &quot;-&quot;_ ;_ @_ "/>
    <numFmt numFmtId="176" formatCode="#,##0_);[Red]\(#,##0\)"/>
    <numFmt numFmtId="177" formatCode="#,##0_ ;[Red]\-#,##0\ "/>
    <numFmt numFmtId="178" formatCode="yyyy&quot;年&quot;m&quot;月&quot;d&quot;日&quot;;@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20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color theme="8" tint="-0.499984740745262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b/>
      <sz val="20"/>
      <name val="游ゴシック"/>
      <family val="3"/>
      <charset val="128"/>
    </font>
    <font>
      <b/>
      <sz val="10"/>
      <name val="游ゴシック"/>
      <family val="3"/>
      <charset val="128"/>
    </font>
    <font>
      <sz val="9"/>
      <color theme="8" tint="-0.249977111117893"/>
      <name val="游ゴシック"/>
      <family val="3"/>
      <charset val="128"/>
    </font>
    <font>
      <sz val="9"/>
      <name val="游ゴシック"/>
      <family val="3"/>
      <charset val="128"/>
    </font>
    <font>
      <sz val="8"/>
      <color theme="0" tint="-0.34998626667073579"/>
      <name val="游ゴシック"/>
      <family val="3"/>
      <charset val="128"/>
    </font>
    <font>
      <b/>
      <sz val="24"/>
      <name val="游ゴシック"/>
      <family val="3"/>
      <charset val="128"/>
    </font>
    <font>
      <b/>
      <sz val="24"/>
      <color theme="6" tint="-0.499984740745262"/>
      <name val="游ゴシック"/>
      <family val="3"/>
      <charset val="128"/>
    </font>
    <font>
      <b/>
      <sz val="11"/>
      <color theme="6" tint="-0.499984740745262"/>
      <name val="游ゴシック"/>
      <family val="3"/>
      <charset val="128"/>
    </font>
    <font>
      <b/>
      <sz val="10"/>
      <color theme="0"/>
      <name val="游ゴシック"/>
      <family val="3"/>
      <charset val="128"/>
    </font>
    <font>
      <b/>
      <sz val="10"/>
      <color theme="6" tint="-0.49998474074526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0"/>
      <color theme="5" tint="-0.499984740745262"/>
      <name val="游ゴシック"/>
      <family val="3"/>
      <charset val="128"/>
    </font>
    <font>
      <b/>
      <sz val="14"/>
      <color theme="5" tint="-0.499984740745262"/>
      <name val="游ゴシック"/>
      <family val="3"/>
      <charset val="128"/>
    </font>
    <font>
      <sz val="9"/>
      <color theme="5" tint="-0.249977111117893"/>
      <name val="游ゴシック"/>
      <family val="3"/>
      <charset val="128"/>
    </font>
    <font>
      <sz val="9"/>
      <color theme="6" tint="-0.499984740745262"/>
      <name val="游ゴシック"/>
      <family val="3"/>
      <charset val="128"/>
    </font>
    <font>
      <b/>
      <sz val="11"/>
      <color theme="5" tint="-0.499984740745262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/>
      <diagonal/>
    </border>
    <border>
      <left style="thin">
        <color theme="9" tint="-0.499984740745262"/>
      </left>
      <right style="hair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hair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 style="hair">
        <color theme="9" tint="-0.499984740745262"/>
      </left>
      <right style="thin">
        <color theme="9" tint="-0.499984740745262"/>
      </right>
      <top style="thin">
        <color theme="9" tint="-0.499984740745262"/>
      </top>
      <bottom style="hair">
        <color theme="9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0"/>
      </right>
      <top style="hair">
        <color theme="9" tint="-0.499984740745262"/>
      </top>
      <bottom/>
      <diagonal/>
    </border>
    <border>
      <left style="thin">
        <color theme="0"/>
      </left>
      <right style="thin">
        <color theme="0"/>
      </right>
      <top style="hair">
        <color theme="9" tint="-0.499984740745262"/>
      </top>
      <bottom/>
      <diagonal/>
    </border>
    <border>
      <left style="thin">
        <color theme="0"/>
      </left>
      <right style="thin">
        <color theme="9" tint="-0.499984740745262"/>
      </right>
      <top style="hair">
        <color theme="9" tint="-0.499984740745262"/>
      </top>
      <bottom/>
      <diagonal/>
    </border>
    <border>
      <left style="thin">
        <color theme="9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9" tint="-0.499984740745262"/>
      </right>
      <top/>
      <bottom/>
      <diagonal/>
    </border>
    <border>
      <left style="thin">
        <color theme="9" tint="-0.499984740745262"/>
      </left>
      <right style="thin">
        <color theme="0"/>
      </right>
      <top/>
      <bottom style="thin">
        <color theme="9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9" tint="-0.499984740745262"/>
      </bottom>
      <diagonal/>
    </border>
    <border>
      <left style="thin">
        <color theme="0"/>
      </left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NumberFormat="1" applyFont="1"/>
    <xf numFmtId="0" fontId="5" fillId="0" borderId="0" xfId="0" applyFont="1" applyBorder="1" applyAlignment="1">
      <alignment vertical="center"/>
    </xf>
    <xf numFmtId="0" fontId="3" fillId="0" borderId="0" xfId="0" applyFont="1" applyBorder="1"/>
    <xf numFmtId="0" fontId="6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7" fillId="0" borderId="0" xfId="0" applyFont="1" applyBorder="1"/>
    <xf numFmtId="0" fontId="3" fillId="0" borderId="0" xfId="0" applyNumberFormat="1" applyFont="1"/>
    <xf numFmtId="0" fontId="6" fillId="0" borderId="0" xfId="0" applyNumberFormat="1" applyFont="1"/>
    <xf numFmtId="0" fontId="3" fillId="0" borderId="0" xfId="0" applyNumberFormat="1" applyFont="1" applyAlignment="1"/>
    <xf numFmtId="0" fontId="3" fillId="0" borderId="0" xfId="0" applyNumberFormat="1" applyFont="1" applyBorder="1"/>
    <xf numFmtId="0" fontId="11" fillId="0" borderId="0" xfId="0" applyNumberFormat="1" applyFont="1"/>
    <xf numFmtId="0" fontId="1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/>
    <xf numFmtId="0" fontId="15" fillId="0" borderId="0" xfId="0" applyFont="1" applyFill="1" applyBorder="1" applyAlignment="1">
      <alignment vertical="center"/>
    </xf>
    <xf numFmtId="0" fontId="0" fillId="2" borderId="0" xfId="0" applyFill="1"/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4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4" fillId="0" borderId="0" xfId="0" applyFont="1" applyAlignment="1">
      <alignment vertical="center"/>
    </xf>
    <xf numFmtId="0" fontId="0" fillId="5" borderId="0" xfId="0" applyFill="1"/>
    <xf numFmtId="0" fontId="17" fillId="0" borderId="9" xfId="0" applyFont="1" applyBorder="1"/>
    <xf numFmtId="0" fontId="18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8" fillId="3" borderId="6" xfId="0" applyFont="1" applyFill="1" applyBorder="1" applyAlignment="1">
      <alignment horizontal="center" vertical="center"/>
    </xf>
    <xf numFmtId="0" fontId="4" fillId="0" borderId="0" xfId="0" applyNumberFormat="1" applyFont="1" applyAlignment="1">
      <alignment horizontal="left"/>
    </xf>
    <xf numFmtId="0" fontId="9" fillId="0" borderId="0" xfId="0" applyNumberFormat="1" applyFont="1" applyAlignment="1">
      <alignment horizontal="left"/>
    </xf>
    <xf numFmtId="0" fontId="13" fillId="0" borderId="15" xfId="0" applyFont="1" applyBorder="1" applyAlignment="1">
      <alignment horizontal="center" vertical="center"/>
    </xf>
    <xf numFmtId="177" fontId="13" fillId="0" borderId="16" xfId="1" applyNumberFormat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6" fontId="13" fillId="0" borderId="17" xfId="1" applyNumberFormat="1" applyFont="1" applyBorder="1" applyAlignment="1">
      <alignment vertical="center"/>
    </xf>
    <xf numFmtId="0" fontId="13" fillId="4" borderId="18" xfId="0" applyFont="1" applyFill="1" applyBorder="1" applyAlignment="1">
      <alignment horizontal="center" vertical="center"/>
    </xf>
    <xf numFmtId="177" fontId="13" fillId="4" borderId="19" xfId="1" applyNumberFormat="1" applyFont="1" applyFill="1" applyBorder="1" applyAlignment="1">
      <alignment vertical="center"/>
    </xf>
    <xf numFmtId="176" fontId="13" fillId="4" borderId="19" xfId="1" applyNumberFormat="1" applyFont="1" applyFill="1" applyBorder="1" applyAlignment="1">
      <alignment vertical="center"/>
    </xf>
    <xf numFmtId="176" fontId="13" fillId="4" borderId="20" xfId="1" applyNumberFormat="1" applyFont="1" applyFill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77" fontId="13" fillId="0" borderId="19" xfId="1" applyNumberFormat="1" applyFont="1" applyBorder="1" applyAlignment="1">
      <alignment vertical="center"/>
    </xf>
    <xf numFmtId="176" fontId="13" fillId="0" borderId="19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3" fillId="0" borderId="18" xfId="0" applyFont="1" applyFill="1" applyBorder="1" applyAlignment="1">
      <alignment horizontal="center" vertical="center"/>
    </xf>
    <xf numFmtId="177" fontId="13" fillId="0" borderId="19" xfId="1" applyNumberFormat="1" applyFont="1" applyFill="1" applyBorder="1" applyAlignment="1">
      <alignment vertical="center"/>
    </xf>
    <xf numFmtId="176" fontId="13" fillId="0" borderId="19" xfId="1" applyNumberFormat="1" applyFont="1" applyFill="1" applyBorder="1" applyAlignment="1">
      <alignment vertical="center"/>
    </xf>
    <xf numFmtId="176" fontId="13" fillId="0" borderId="20" xfId="1" applyNumberFormat="1" applyFont="1" applyFill="1" applyBorder="1" applyAlignment="1">
      <alignment vertical="center"/>
    </xf>
    <xf numFmtId="0" fontId="13" fillId="0" borderId="21" xfId="0" applyFont="1" applyFill="1" applyBorder="1" applyAlignment="1">
      <alignment horizontal="center" vertical="center"/>
    </xf>
    <xf numFmtId="177" fontId="13" fillId="0" borderId="22" xfId="1" applyNumberFormat="1" applyFont="1" applyFill="1" applyBorder="1" applyAlignment="1">
      <alignment vertical="center"/>
    </xf>
    <xf numFmtId="176" fontId="13" fillId="0" borderId="22" xfId="1" applyNumberFormat="1" applyFont="1" applyFill="1" applyBorder="1" applyAlignment="1">
      <alignment vertical="center"/>
    </xf>
    <xf numFmtId="176" fontId="13" fillId="0" borderId="23" xfId="1" applyNumberFormat="1" applyFont="1" applyFill="1" applyBorder="1" applyAlignment="1">
      <alignment vertical="center"/>
    </xf>
    <xf numFmtId="178" fontId="4" fillId="0" borderId="0" xfId="0" applyNumberFormat="1" applyFont="1"/>
    <xf numFmtId="0" fontId="13" fillId="0" borderId="0" xfId="0" applyFont="1" applyFill="1" applyAlignment="1">
      <alignment horizontal="left" vertical="center"/>
    </xf>
    <xf numFmtId="0" fontId="13" fillId="0" borderId="0" xfId="0" applyFont="1" applyFill="1"/>
    <xf numFmtId="0" fontId="9" fillId="0" borderId="0" xfId="0" applyFont="1" applyFill="1" applyBorder="1"/>
    <xf numFmtId="0" fontId="3" fillId="0" borderId="0" xfId="0" applyFont="1" applyFill="1" applyBorder="1"/>
    <xf numFmtId="0" fontId="23" fillId="0" borderId="0" xfId="0" applyNumberFormat="1" applyFont="1" applyBorder="1" applyAlignment="1">
      <alignment horizontal="right"/>
    </xf>
    <xf numFmtId="0" fontId="12" fillId="0" borderId="0" xfId="0" applyNumberFormat="1" applyFont="1" applyBorder="1" applyAlignment="1">
      <alignment vertical="center"/>
    </xf>
    <xf numFmtId="0" fontId="13" fillId="0" borderId="0" xfId="0" applyNumberFormat="1" applyFont="1" applyBorder="1"/>
    <xf numFmtId="0" fontId="24" fillId="0" borderId="0" xfId="0" applyNumberFormat="1" applyFont="1" applyBorder="1" applyAlignment="1">
      <alignment vertical="center"/>
    </xf>
    <xf numFmtId="0" fontId="24" fillId="0" borderId="24" xfId="0" applyNumberFormat="1" applyFont="1" applyBorder="1" applyAlignment="1">
      <alignment vertical="center"/>
    </xf>
    <xf numFmtId="0" fontId="24" fillId="0" borderId="24" xfId="0" applyNumberFormat="1" applyFont="1" applyBorder="1"/>
    <xf numFmtId="0" fontId="4" fillId="0" borderId="26" xfId="0" applyNumberFormat="1" applyFont="1" applyBorder="1" applyAlignment="1">
      <alignment vertical="center"/>
    </xf>
    <xf numFmtId="0" fontId="21" fillId="0" borderId="26" xfId="0" applyNumberFormat="1" applyFont="1" applyBorder="1" applyAlignment="1">
      <alignment horizontal="right" vertical="center"/>
    </xf>
    <xf numFmtId="0" fontId="4" fillId="0" borderId="26" xfId="0" applyNumberFormat="1" applyFont="1" applyBorder="1" applyAlignment="1">
      <alignment horizontal="center" vertical="center"/>
    </xf>
    <xf numFmtId="0" fontId="24" fillId="0" borderId="0" xfId="0" applyNumberFormat="1" applyFont="1" applyBorder="1"/>
    <xf numFmtId="5" fontId="13" fillId="0" borderId="0" xfId="0" applyNumberFormat="1" applyFont="1" applyBorder="1" applyAlignment="1">
      <alignment horizontal="center"/>
    </xf>
    <xf numFmtId="0" fontId="9" fillId="0" borderId="0" xfId="0" applyFont="1"/>
    <xf numFmtId="5" fontId="9" fillId="0" borderId="1" xfId="0" applyNumberFormat="1" applyFont="1" applyBorder="1" applyAlignment="1">
      <alignment horizontal="center" vertical="center"/>
    </xf>
    <xf numFmtId="42" fontId="19" fillId="5" borderId="1" xfId="0" applyNumberFormat="1" applyFont="1" applyFill="1" applyBorder="1" applyAlignment="1">
      <alignment horizontal="center" vertical="center"/>
    </xf>
    <xf numFmtId="5" fontId="4" fillId="0" borderId="1" xfId="0" applyNumberFormat="1" applyFont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5" fontId="8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42" fontId="8" fillId="0" borderId="0" xfId="0" applyNumberFormat="1" applyFont="1" applyBorder="1" applyAlignment="1">
      <alignment horizontal="right"/>
    </xf>
    <xf numFmtId="14" fontId="3" fillId="0" borderId="0" xfId="0" applyNumberFormat="1" applyFont="1" applyBorder="1" applyAlignment="1">
      <alignment horizontal="left" vertical="center"/>
    </xf>
    <xf numFmtId="0" fontId="13" fillId="0" borderId="22" xfId="0" applyFont="1" applyFill="1" applyBorder="1" applyAlignment="1">
      <alignment horizontal="center" vertical="center"/>
    </xf>
    <xf numFmtId="42" fontId="4" fillId="0" borderId="1" xfId="0" applyNumberFormat="1" applyFont="1" applyBorder="1" applyAlignment="1">
      <alignment horizontal="center" vertical="center"/>
    </xf>
    <xf numFmtId="0" fontId="13" fillId="0" borderId="19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/>
    </xf>
    <xf numFmtId="0" fontId="25" fillId="0" borderId="24" xfId="0" applyNumberFormat="1" applyFont="1" applyBorder="1" applyAlignment="1">
      <alignment horizontal="center" vertical="center"/>
    </xf>
    <xf numFmtId="5" fontId="4" fillId="0" borderId="2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5" fontId="10" fillId="6" borderId="0" xfId="0" applyNumberFormat="1" applyFont="1" applyFill="1" applyBorder="1" applyAlignment="1">
      <alignment horizontal="center" vertical="center"/>
    </xf>
    <xf numFmtId="0" fontId="22" fillId="6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9" fillId="0" borderId="25" xfId="0" applyNumberFormat="1" applyFont="1" applyBorder="1" applyAlignment="1">
      <alignment horizontal="center"/>
    </xf>
    <xf numFmtId="178" fontId="4" fillId="0" borderId="0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9933"/>
      <color rgb="FFF2EB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7</xdr:row>
      <xdr:rowOff>0</xdr:rowOff>
    </xdr:from>
    <xdr:to>
      <xdr:col>9</xdr:col>
      <xdr:colOff>28575</xdr:colOff>
      <xdr:row>8</xdr:row>
      <xdr:rowOff>95250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8297C0-260F-4DEA-B006-EE1AAB4C649A}"/>
            </a:ext>
          </a:extLst>
        </xdr:cNvPr>
        <xdr:cNvSpPr/>
      </xdr:nvSpPr>
      <xdr:spPr>
        <a:xfrm>
          <a:off x="5133975" y="1781175"/>
          <a:ext cx="638175" cy="685800"/>
        </a:xfrm>
        <a:prstGeom prst="rect">
          <a:avLst/>
        </a:prstGeom>
        <a:solidFill>
          <a:schemeClr val="bg1"/>
        </a:solidFill>
        <a:ln w="3175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収入</a:t>
          </a:r>
          <a:endParaRPr kumimoji="1" lang="en-US" altLang="ja-JP" sz="1000">
            <a:solidFill>
              <a:schemeClr val="bg1">
                <a:lumMod val="50000"/>
              </a:schemeClr>
            </a:solidFill>
          </a:endParaRPr>
        </a:p>
        <a:p>
          <a:pPr algn="ctr"/>
          <a:r>
            <a:rPr kumimoji="1" lang="ja-JP" altLang="en-US" sz="1000">
              <a:solidFill>
                <a:schemeClr val="bg1">
                  <a:lumMod val="50000"/>
                </a:schemeClr>
              </a:solidFill>
            </a:rPr>
            <a:t>印紙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黄色がかったオレンジ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showZeros="0" tabSelected="1" zoomScale="115" zoomScaleNormal="115" workbookViewId="0">
      <selection activeCell="J15" sqref="J15"/>
    </sheetView>
  </sheetViews>
  <sheetFormatPr defaultRowHeight="13.2" x14ac:dyDescent="0.2"/>
  <cols>
    <col min="1" max="1" width="7" customWidth="1"/>
    <col min="2" max="2" width="7.33203125" customWidth="1"/>
    <col min="3" max="4" width="10.6640625" customWidth="1"/>
    <col min="5" max="5" width="13" customWidth="1"/>
    <col min="6" max="6" width="11.77734375" customWidth="1"/>
    <col min="7" max="7" width="11" customWidth="1"/>
    <col min="8" max="8" width="14.6640625" customWidth="1"/>
  </cols>
  <sheetData>
    <row r="1" spans="1:8" ht="5.0999999999999996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5.0999999999999996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27.75" customHeight="1" x14ac:dyDescent="0.2">
      <c r="A3" s="91" t="s">
        <v>22</v>
      </c>
      <c r="B3" s="91"/>
      <c r="C3" s="91"/>
      <c r="D3" s="91"/>
      <c r="E3" s="19"/>
      <c r="F3" s="19"/>
    </row>
    <row r="4" spans="1:8" ht="27.75" customHeight="1" x14ac:dyDescent="0.4">
      <c r="A4" s="91"/>
      <c r="B4" s="91"/>
      <c r="C4" s="91"/>
      <c r="D4" s="91"/>
      <c r="E4" s="19"/>
      <c r="F4" s="19"/>
      <c r="G4" s="4" t="s">
        <v>4</v>
      </c>
      <c r="H4" s="5">
        <v>123456</v>
      </c>
    </row>
    <row r="5" spans="1:8" ht="20.100000000000001" customHeight="1" x14ac:dyDescent="0.45">
      <c r="A5" s="3"/>
      <c r="B5" s="3"/>
      <c r="C5" s="3"/>
      <c r="D5" s="3"/>
      <c r="E5" s="2"/>
      <c r="F5" s="2"/>
      <c r="G5" s="4" t="s">
        <v>0</v>
      </c>
      <c r="H5" s="63">
        <v>44175</v>
      </c>
    </row>
    <row r="6" spans="1:8" ht="20.100000000000001" customHeight="1" x14ac:dyDescent="0.45">
      <c r="A6" s="30" t="s">
        <v>34</v>
      </c>
      <c r="B6" s="30"/>
      <c r="C6" s="30"/>
      <c r="D6" s="30"/>
      <c r="E6" s="2"/>
      <c r="F6" s="2"/>
      <c r="G6" s="37"/>
      <c r="H6" s="37"/>
    </row>
    <row r="7" spans="1:8" ht="20.100000000000001" customHeight="1" x14ac:dyDescent="0.5">
      <c r="A7" s="93" t="s">
        <v>33</v>
      </c>
      <c r="B7" s="93"/>
      <c r="C7" s="93"/>
      <c r="D7" s="93"/>
      <c r="E7" s="6"/>
      <c r="F7" s="66" t="s">
        <v>28</v>
      </c>
      <c r="G7" s="67"/>
      <c r="H7" s="67"/>
    </row>
    <row r="8" spans="1:8" ht="20.100000000000001" customHeight="1" x14ac:dyDescent="0.45">
      <c r="A8" s="38"/>
      <c r="B8" s="38"/>
      <c r="C8" s="38"/>
      <c r="D8" s="38"/>
      <c r="E8" s="7"/>
      <c r="F8" s="64" t="s">
        <v>34</v>
      </c>
      <c r="G8" s="65"/>
      <c r="H8" s="65"/>
    </row>
    <row r="9" spans="1:8" ht="20.100000000000001" customHeight="1" x14ac:dyDescent="0.45">
      <c r="A9" s="39" t="s">
        <v>14</v>
      </c>
      <c r="B9" s="39"/>
      <c r="C9" s="39"/>
      <c r="D9" s="39"/>
      <c r="E9" s="2"/>
      <c r="F9" s="64" t="s">
        <v>32</v>
      </c>
      <c r="G9" s="65"/>
      <c r="H9" s="65"/>
    </row>
    <row r="10" spans="1:8" ht="20.100000000000001" customHeight="1" x14ac:dyDescent="0.45">
      <c r="A10" s="2"/>
      <c r="B10" s="2"/>
      <c r="C10" s="2"/>
      <c r="D10" s="2"/>
      <c r="E10" s="2"/>
      <c r="F10" s="64" t="s">
        <v>26</v>
      </c>
      <c r="G10" s="65" t="s">
        <v>10</v>
      </c>
      <c r="H10" s="65"/>
    </row>
    <row r="11" spans="1:8" ht="20.100000000000001" customHeight="1" x14ac:dyDescent="0.45">
      <c r="A11" s="2" t="s">
        <v>30</v>
      </c>
      <c r="B11" s="2"/>
      <c r="C11" s="2"/>
      <c r="D11" s="2"/>
      <c r="E11" s="2"/>
      <c r="F11" s="64" t="s">
        <v>27</v>
      </c>
      <c r="G11" s="65" t="s">
        <v>24</v>
      </c>
      <c r="H11" s="65"/>
    </row>
    <row r="12" spans="1:8" ht="12" customHeight="1" x14ac:dyDescent="0.5">
      <c r="A12" s="8"/>
      <c r="B12" s="2"/>
      <c r="C12" s="2"/>
      <c r="D12" s="2"/>
      <c r="E12" s="2"/>
      <c r="F12" s="2"/>
      <c r="G12" s="2"/>
      <c r="H12" s="2"/>
    </row>
    <row r="13" spans="1:8" s="1" customFormat="1" ht="42" customHeight="1" x14ac:dyDescent="0.2">
      <c r="A13" s="94" t="s">
        <v>9</v>
      </c>
      <c r="B13" s="95"/>
      <c r="C13" s="92">
        <f>G31</f>
        <v>896500</v>
      </c>
      <c r="D13" s="92"/>
      <c r="E13" s="92"/>
      <c r="F13" s="36" t="s">
        <v>11</v>
      </c>
      <c r="G13" s="85">
        <v>44316</v>
      </c>
      <c r="H13" s="86"/>
    </row>
    <row r="14" spans="1:8" s="1" customFormat="1" ht="42" customHeight="1" x14ac:dyDescent="0.2">
      <c r="A14" s="94" t="s">
        <v>23</v>
      </c>
      <c r="B14" s="95"/>
      <c r="C14" s="99" t="s">
        <v>31</v>
      </c>
      <c r="D14" s="99"/>
      <c r="E14" s="99"/>
      <c r="F14" s="99"/>
      <c r="G14" s="99"/>
      <c r="H14" s="99"/>
    </row>
    <row r="15" spans="1:8" ht="24.75" customHeight="1" x14ac:dyDescent="0.2">
      <c r="A15" s="33" t="s">
        <v>15</v>
      </c>
      <c r="B15" s="87" t="s">
        <v>25</v>
      </c>
      <c r="C15" s="87"/>
      <c r="D15" s="87"/>
      <c r="E15" s="87"/>
      <c r="F15" s="34" t="s">
        <v>1</v>
      </c>
      <c r="G15" s="34" t="s">
        <v>2</v>
      </c>
      <c r="H15" s="35" t="s">
        <v>3</v>
      </c>
    </row>
    <row r="16" spans="1:8" ht="21.9" customHeight="1" x14ac:dyDescent="0.2">
      <c r="A16" s="43">
        <v>1</v>
      </c>
      <c r="B16" s="90" t="s">
        <v>25</v>
      </c>
      <c r="C16" s="90"/>
      <c r="D16" s="90"/>
      <c r="E16" s="90"/>
      <c r="F16" s="44">
        <v>100</v>
      </c>
      <c r="G16" s="45">
        <v>1200</v>
      </c>
      <c r="H16" s="46">
        <f t="shared" ref="H16:H20" si="0">F16*G16</f>
        <v>120000</v>
      </c>
    </row>
    <row r="17" spans="1:8" ht="21.9" customHeight="1" x14ac:dyDescent="0.2">
      <c r="A17" s="47">
        <v>2</v>
      </c>
      <c r="B17" s="88" t="s">
        <v>25</v>
      </c>
      <c r="C17" s="88"/>
      <c r="D17" s="88"/>
      <c r="E17" s="88"/>
      <c r="F17" s="48">
        <v>50</v>
      </c>
      <c r="G17" s="49">
        <v>3500</v>
      </c>
      <c r="H17" s="50">
        <f t="shared" si="0"/>
        <v>175000</v>
      </c>
    </row>
    <row r="18" spans="1:8" ht="21.9" customHeight="1" x14ac:dyDescent="0.2">
      <c r="A18" s="51">
        <v>3</v>
      </c>
      <c r="B18" s="89" t="s">
        <v>25</v>
      </c>
      <c r="C18" s="89"/>
      <c r="D18" s="89"/>
      <c r="E18" s="89"/>
      <c r="F18" s="52">
        <v>100</v>
      </c>
      <c r="G18" s="53">
        <v>2000</v>
      </c>
      <c r="H18" s="54">
        <f t="shared" si="0"/>
        <v>200000</v>
      </c>
    </row>
    <row r="19" spans="1:8" ht="21.9" customHeight="1" x14ac:dyDescent="0.2">
      <c r="A19" s="47">
        <v>4</v>
      </c>
      <c r="B19" s="88" t="s">
        <v>25</v>
      </c>
      <c r="C19" s="88"/>
      <c r="D19" s="88"/>
      <c r="E19" s="88"/>
      <c r="F19" s="48">
        <v>20</v>
      </c>
      <c r="G19" s="49">
        <v>8000</v>
      </c>
      <c r="H19" s="50">
        <f t="shared" si="0"/>
        <v>160000</v>
      </c>
    </row>
    <row r="20" spans="1:8" ht="21.9" customHeight="1" x14ac:dyDescent="0.2">
      <c r="A20" s="51">
        <v>5</v>
      </c>
      <c r="B20" s="89" t="s">
        <v>25</v>
      </c>
      <c r="C20" s="89"/>
      <c r="D20" s="89"/>
      <c r="E20" s="89"/>
      <c r="F20" s="52">
        <v>20</v>
      </c>
      <c r="G20" s="53">
        <v>8000</v>
      </c>
      <c r="H20" s="54">
        <f t="shared" si="0"/>
        <v>160000</v>
      </c>
    </row>
    <row r="21" spans="1:8" ht="21.9" customHeight="1" x14ac:dyDescent="0.2">
      <c r="A21" s="47"/>
      <c r="B21" s="83"/>
      <c r="C21" s="83"/>
      <c r="D21" s="83"/>
      <c r="E21" s="83"/>
      <c r="F21" s="48"/>
      <c r="G21" s="49"/>
      <c r="H21" s="50"/>
    </row>
    <row r="22" spans="1:8" ht="21.9" customHeight="1" x14ac:dyDescent="0.2">
      <c r="A22" s="51"/>
      <c r="B22" s="84"/>
      <c r="C22" s="84"/>
      <c r="D22" s="84"/>
      <c r="E22" s="84"/>
      <c r="F22" s="52"/>
      <c r="G22" s="53"/>
      <c r="H22" s="54"/>
    </row>
    <row r="23" spans="1:8" ht="21.9" customHeight="1" x14ac:dyDescent="0.2">
      <c r="A23" s="47"/>
      <c r="B23" s="83"/>
      <c r="C23" s="83"/>
      <c r="D23" s="83"/>
      <c r="E23" s="83"/>
      <c r="F23" s="48"/>
      <c r="G23" s="49"/>
      <c r="H23" s="50"/>
    </row>
    <row r="24" spans="1:8" ht="21.9" customHeight="1" x14ac:dyDescent="0.2">
      <c r="A24" s="51"/>
      <c r="B24" s="84"/>
      <c r="C24" s="84"/>
      <c r="D24" s="84"/>
      <c r="E24" s="84"/>
      <c r="F24" s="52"/>
      <c r="G24" s="53"/>
      <c r="H24" s="54"/>
    </row>
    <row r="25" spans="1:8" ht="21.9" customHeight="1" x14ac:dyDescent="0.2">
      <c r="A25" s="47"/>
      <c r="B25" s="83"/>
      <c r="C25" s="83"/>
      <c r="D25" s="83"/>
      <c r="E25" s="83"/>
      <c r="F25" s="48"/>
      <c r="G25" s="49"/>
      <c r="H25" s="50"/>
    </row>
    <row r="26" spans="1:8" ht="21.9" customHeight="1" x14ac:dyDescent="0.2">
      <c r="A26" s="51"/>
      <c r="B26" s="84"/>
      <c r="C26" s="84"/>
      <c r="D26" s="84"/>
      <c r="E26" s="84"/>
      <c r="F26" s="52"/>
      <c r="G26" s="53"/>
      <c r="H26" s="54"/>
    </row>
    <row r="27" spans="1:8" ht="21.9" customHeight="1" x14ac:dyDescent="0.2">
      <c r="A27" s="47"/>
      <c r="B27" s="83"/>
      <c r="C27" s="83"/>
      <c r="D27" s="83"/>
      <c r="E27" s="83"/>
      <c r="F27" s="48"/>
      <c r="G27" s="49"/>
      <c r="H27" s="50"/>
    </row>
    <row r="28" spans="1:8" ht="21.9" customHeight="1" x14ac:dyDescent="0.2">
      <c r="A28" s="55"/>
      <c r="B28" s="100"/>
      <c r="C28" s="100"/>
      <c r="D28" s="100"/>
      <c r="E28" s="100"/>
      <c r="F28" s="56"/>
      <c r="G28" s="57"/>
      <c r="H28" s="58"/>
    </row>
    <row r="29" spans="1:8" ht="21.9" customHeight="1" x14ac:dyDescent="0.2">
      <c r="A29" s="47"/>
      <c r="B29" s="83"/>
      <c r="C29" s="83"/>
      <c r="D29" s="83"/>
      <c r="E29" s="83"/>
      <c r="F29" s="48"/>
      <c r="G29" s="49"/>
      <c r="H29" s="50"/>
    </row>
    <row r="30" spans="1:8" ht="21.9" customHeight="1" x14ac:dyDescent="0.2">
      <c r="A30" s="59"/>
      <c r="B30" s="98"/>
      <c r="C30" s="98"/>
      <c r="D30" s="98"/>
      <c r="E30" s="98"/>
      <c r="F30" s="60"/>
      <c r="G30" s="61"/>
      <c r="H30" s="62"/>
    </row>
    <row r="31" spans="1:8" ht="24.9" customHeight="1" x14ac:dyDescent="0.45">
      <c r="A31" s="11"/>
      <c r="B31" s="9"/>
      <c r="C31" s="36" t="s">
        <v>6</v>
      </c>
      <c r="D31" s="82">
        <f>SUM(H16:H20)</f>
        <v>815000</v>
      </c>
      <c r="E31" s="82"/>
      <c r="F31" s="81" t="s">
        <v>13</v>
      </c>
      <c r="G31" s="80">
        <f>SUM(D31:E32)</f>
        <v>896500</v>
      </c>
      <c r="H31" s="80"/>
    </row>
    <row r="32" spans="1:8" ht="24.9" customHeight="1" x14ac:dyDescent="0.45">
      <c r="A32" s="11"/>
      <c r="B32" s="21"/>
      <c r="C32" s="36" t="s">
        <v>7</v>
      </c>
      <c r="D32" s="82">
        <f>D31*0.1</f>
        <v>81500</v>
      </c>
      <c r="E32" s="82"/>
      <c r="F32" s="81"/>
      <c r="G32" s="80"/>
      <c r="H32" s="80"/>
    </row>
    <row r="33" spans="1:8" ht="17.25" customHeight="1" x14ac:dyDescent="0.55000000000000004">
      <c r="A33" s="22"/>
      <c r="B33" s="97"/>
      <c r="C33" s="97"/>
      <c r="D33" s="97"/>
      <c r="E33" s="2"/>
      <c r="F33" s="11"/>
      <c r="G33" s="96"/>
      <c r="H33" s="96"/>
    </row>
    <row r="34" spans="1:8" ht="18.75" customHeight="1" x14ac:dyDescent="0.45">
      <c r="A34" s="32" t="s">
        <v>29</v>
      </c>
      <c r="B34" s="23"/>
      <c r="C34" s="23"/>
      <c r="D34" s="23"/>
      <c r="E34" s="23"/>
      <c r="F34" s="23"/>
      <c r="G34" s="23"/>
      <c r="H34" s="24"/>
    </row>
    <row r="35" spans="1:8" ht="18.75" customHeight="1" x14ac:dyDescent="0.45">
      <c r="A35" s="26"/>
      <c r="B35" s="7"/>
      <c r="C35" s="7"/>
      <c r="D35" s="7"/>
      <c r="E35" s="7"/>
      <c r="F35" s="7"/>
      <c r="G35" s="7"/>
      <c r="H35" s="25"/>
    </row>
    <row r="36" spans="1:8" ht="18.75" customHeight="1" x14ac:dyDescent="0.45">
      <c r="A36" s="26"/>
      <c r="B36" s="7"/>
      <c r="C36" s="7"/>
      <c r="D36" s="7"/>
      <c r="E36" s="7"/>
      <c r="F36" s="7"/>
      <c r="G36" s="7"/>
      <c r="H36" s="25"/>
    </row>
    <row r="37" spans="1:8" ht="18.75" customHeight="1" x14ac:dyDescent="0.2">
      <c r="A37" s="27"/>
      <c r="B37" s="28"/>
      <c r="C37" s="28"/>
      <c r="D37" s="28"/>
      <c r="E37" s="28"/>
      <c r="F37" s="28"/>
      <c r="G37" s="28"/>
      <c r="H37" s="29"/>
    </row>
    <row r="38" spans="1:8" ht="21.9" customHeight="1" x14ac:dyDescent="0.2"/>
    <row r="39" spans="1:8" ht="21.9" customHeight="1" x14ac:dyDescent="0.2"/>
  </sheetData>
  <mergeCells count="29">
    <mergeCell ref="A3:D4"/>
    <mergeCell ref="C13:E13"/>
    <mergeCell ref="A7:D7"/>
    <mergeCell ref="A13:B13"/>
    <mergeCell ref="G33:H33"/>
    <mergeCell ref="B33:D33"/>
    <mergeCell ref="B25:E25"/>
    <mergeCell ref="B26:E26"/>
    <mergeCell ref="B27:E27"/>
    <mergeCell ref="B30:E30"/>
    <mergeCell ref="A14:B14"/>
    <mergeCell ref="C14:H14"/>
    <mergeCell ref="B28:E28"/>
    <mergeCell ref="B20:E20"/>
    <mergeCell ref="B21:E21"/>
    <mergeCell ref="B22:E22"/>
    <mergeCell ref="B23:E23"/>
    <mergeCell ref="B24:E24"/>
    <mergeCell ref="G13:H13"/>
    <mergeCell ref="B15:E15"/>
    <mergeCell ref="B19:E19"/>
    <mergeCell ref="B18:E18"/>
    <mergeCell ref="B17:E17"/>
    <mergeCell ref="B16:E16"/>
    <mergeCell ref="G31:H32"/>
    <mergeCell ref="F31:F32"/>
    <mergeCell ref="D31:E31"/>
    <mergeCell ref="D32:E32"/>
    <mergeCell ref="B29:E29"/>
  </mergeCells>
  <phoneticPr fontId="2"/>
  <printOptions horizontalCentered="1"/>
  <pageMargins left="0.7" right="0.7" top="0.75" bottom="0.75" header="0.3" footer="0.3"/>
  <pageSetup paperSize="9" scale="97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9E548-614B-4108-BCC5-CE1FFB51F47B}">
  <dimension ref="A1:H39"/>
  <sheetViews>
    <sheetView showGridLines="0" showZeros="0" zoomScaleNormal="100" workbookViewId="0">
      <selection activeCell="B15" sqref="B15:E15"/>
    </sheetView>
  </sheetViews>
  <sheetFormatPr defaultRowHeight="13.2" x14ac:dyDescent="0.2"/>
  <cols>
    <col min="1" max="1" width="7" customWidth="1"/>
    <col min="2" max="2" width="7.33203125" customWidth="1"/>
    <col min="3" max="4" width="10.6640625" customWidth="1"/>
    <col min="5" max="5" width="13" customWidth="1"/>
    <col min="6" max="6" width="11.77734375" customWidth="1"/>
    <col min="7" max="7" width="11" customWidth="1"/>
    <col min="8" max="8" width="14.6640625" customWidth="1"/>
  </cols>
  <sheetData>
    <row r="1" spans="1:8" ht="5.0999999999999996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5.0999999999999996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27.75" customHeight="1" x14ac:dyDescent="0.2">
      <c r="A3" s="91" t="s">
        <v>35</v>
      </c>
      <c r="B3" s="91"/>
      <c r="C3" s="91"/>
      <c r="D3" s="91"/>
      <c r="E3" s="19"/>
      <c r="F3" s="19"/>
    </row>
    <row r="4" spans="1:8" ht="27.75" customHeight="1" x14ac:dyDescent="0.4">
      <c r="A4" s="91"/>
      <c r="B4" s="91"/>
      <c r="C4" s="91"/>
      <c r="D4" s="91"/>
      <c r="E4" s="19"/>
      <c r="F4" s="19"/>
      <c r="G4" s="4" t="s">
        <v>4</v>
      </c>
      <c r="H4" s="5">
        <v>123456</v>
      </c>
    </row>
    <row r="5" spans="1:8" ht="20.100000000000001" customHeight="1" x14ac:dyDescent="0.45">
      <c r="A5" s="3"/>
      <c r="B5" s="3"/>
      <c r="C5" s="3"/>
      <c r="D5" s="3"/>
      <c r="E5" s="2"/>
      <c r="F5" s="2"/>
      <c r="G5" s="4" t="s">
        <v>0</v>
      </c>
      <c r="H5" s="63">
        <v>44175</v>
      </c>
    </row>
    <row r="6" spans="1:8" ht="20.100000000000001" customHeight="1" x14ac:dyDescent="0.45">
      <c r="A6" s="30" t="s">
        <v>34</v>
      </c>
      <c r="B6" s="30"/>
      <c r="C6" s="30"/>
      <c r="D6" s="30"/>
      <c r="E6" s="2"/>
      <c r="F6" s="2"/>
      <c r="G6" s="37"/>
      <c r="H6" s="37"/>
    </row>
    <row r="7" spans="1:8" ht="20.100000000000001" customHeight="1" x14ac:dyDescent="0.5">
      <c r="A7" s="93" t="s">
        <v>33</v>
      </c>
      <c r="B7" s="93"/>
      <c r="C7" s="93"/>
      <c r="D7" s="93"/>
      <c r="E7" s="6"/>
      <c r="F7" s="66" t="s">
        <v>28</v>
      </c>
      <c r="G7" s="67"/>
      <c r="H7" s="67"/>
    </row>
    <row r="8" spans="1:8" ht="20.100000000000001" customHeight="1" x14ac:dyDescent="0.45">
      <c r="A8" s="38"/>
      <c r="B8" s="38"/>
      <c r="C8" s="38"/>
      <c r="D8" s="38"/>
      <c r="E8" s="7"/>
      <c r="F8" s="64" t="s">
        <v>34</v>
      </c>
      <c r="G8" s="65"/>
      <c r="H8" s="65"/>
    </row>
    <row r="9" spans="1:8" ht="20.100000000000001" customHeight="1" x14ac:dyDescent="0.45">
      <c r="A9" s="39" t="s">
        <v>14</v>
      </c>
      <c r="B9" s="39"/>
      <c r="C9" s="39"/>
      <c r="D9" s="39"/>
      <c r="E9" s="2"/>
      <c r="F9" s="64" t="s">
        <v>32</v>
      </c>
      <c r="G9" s="65"/>
      <c r="H9" s="65"/>
    </row>
    <row r="10" spans="1:8" ht="20.100000000000001" customHeight="1" x14ac:dyDescent="0.45">
      <c r="A10" s="2"/>
      <c r="B10" s="2"/>
      <c r="C10" s="2"/>
      <c r="D10" s="2"/>
      <c r="E10" s="2"/>
      <c r="F10" s="64" t="s">
        <v>26</v>
      </c>
      <c r="G10" s="65" t="s">
        <v>10</v>
      </c>
      <c r="H10" s="65"/>
    </row>
    <row r="11" spans="1:8" ht="20.100000000000001" customHeight="1" x14ac:dyDescent="0.45">
      <c r="A11" s="2" t="s">
        <v>36</v>
      </c>
      <c r="B11" s="2"/>
      <c r="C11" s="2"/>
      <c r="D11" s="2"/>
      <c r="E11" s="2"/>
      <c r="F11" s="64" t="s">
        <v>27</v>
      </c>
      <c r="G11" s="65" t="s">
        <v>24</v>
      </c>
      <c r="H11" s="65"/>
    </row>
    <row r="12" spans="1:8" ht="12" customHeight="1" x14ac:dyDescent="0.5">
      <c r="A12" s="8"/>
      <c r="B12" s="2"/>
      <c r="C12" s="2"/>
      <c r="D12" s="2"/>
      <c r="E12" s="2"/>
      <c r="F12" s="2"/>
      <c r="G12" s="2"/>
      <c r="H12" s="2"/>
    </row>
    <row r="13" spans="1:8" s="1" customFormat="1" ht="42" customHeight="1" x14ac:dyDescent="0.2">
      <c r="A13" s="94" t="s">
        <v>37</v>
      </c>
      <c r="B13" s="95"/>
      <c r="C13" s="92">
        <f>G31</f>
        <v>896500</v>
      </c>
      <c r="D13" s="92"/>
      <c r="E13" s="92"/>
      <c r="F13" s="36" t="s">
        <v>12</v>
      </c>
      <c r="G13" s="85">
        <v>44316</v>
      </c>
      <c r="H13" s="86"/>
    </row>
    <row r="14" spans="1:8" s="1" customFormat="1" ht="42" customHeight="1" x14ac:dyDescent="0.2">
      <c r="A14" s="94" t="s">
        <v>39</v>
      </c>
      <c r="B14" s="95"/>
      <c r="C14" s="99" t="s">
        <v>38</v>
      </c>
      <c r="D14" s="99"/>
      <c r="E14" s="99"/>
      <c r="F14" s="99"/>
      <c r="G14" s="99"/>
      <c r="H14" s="99"/>
    </row>
    <row r="15" spans="1:8" ht="24.75" customHeight="1" x14ac:dyDescent="0.2">
      <c r="A15" s="33" t="s">
        <v>15</v>
      </c>
      <c r="B15" s="87" t="s">
        <v>25</v>
      </c>
      <c r="C15" s="87"/>
      <c r="D15" s="87"/>
      <c r="E15" s="87"/>
      <c r="F15" s="40" t="s">
        <v>1</v>
      </c>
      <c r="G15" s="40" t="s">
        <v>2</v>
      </c>
      <c r="H15" s="35" t="s">
        <v>3</v>
      </c>
    </row>
    <row r="16" spans="1:8" ht="21.9" customHeight="1" x14ac:dyDescent="0.2">
      <c r="A16" s="43">
        <v>1</v>
      </c>
      <c r="B16" s="90" t="s">
        <v>25</v>
      </c>
      <c r="C16" s="90"/>
      <c r="D16" s="90"/>
      <c r="E16" s="90"/>
      <c r="F16" s="44">
        <v>100</v>
      </c>
      <c r="G16" s="45">
        <v>1200</v>
      </c>
      <c r="H16" s="46">
        <f t="shared" ref="H16:H20" si="0">F16*G16</f>
        <v>120000</v>
      </c>
    </row>
    <row r="17" spans="1:8" ht="21.9" customHeight="1" x14ac:dyDescent="0.2">
      <c r="A17" s="47">
        <v>2</v>
      </c>
      <c r="B17" s="88" t="s">
        <v>25</v>
      </c>
      <c r="C17" s="88"/>
      <c r="D17" s="88"/>
      <c r="E17" s="88"/>
      <c r="F17" s="48">
        <v>50</v>
      </c>
      <c r="G17" s="49">
        <v>3500</v>
      </c>
      <c r="H17" s="50">
        <f t="shared" si="0"/>
        <v>175000</v>
      </c>
    </row>
    <row r="18" spans="1:8" ht="21.9" customHeight="1" x14ac:dyDescent="0.2">
      <c r="A18" s="51">
        <v>3</v>
      </c>
      <c r="B18" s="89" t="s">
        <v>25</v>
      </c>
      <c r="C18" s="89"/>
      <c r="D18" s="89"/>
      <c r="E18" s="89"/>
      <c r="F18" s="52">
        <v>100</v>
      </c>
      <c r="G18" s="53">
        <v>2000</v>
      </c>
      <c r="H18" s="54">
        <f t="shared" si="0"/>
        <v>200000</v>
      </c>
    </row>
    <row r="19" spans="1:8" ht="21.9" customHeight="1" x14ac:dyDescent="0.2">
      <c r="A19" s="47">
        <v>4</v>
      </c>
      <c r="B19" s="88" t="s">
        <v>25</v>
      </c>
      <c r="C19" s="88"/>
      <c r="D19" s="88"/>
      <c r="E19" s="88"/>
      <c r="F19" s="48">
        <v>20</v>
      </c>
      <c r="G19" s="49">
        <v>8000</v>
      </c>
      <c r="H19" s="50">
        <f t="shared" si="0"/>
        <v>160000</v>
      </c>
    </row>
    <row r="20" spans="1:8" ht="21.9" customHeight="1" x14ac:dyDescent="0.2">
      <c r="A20" s="51">
        <v>5</v>
      </c>
      <c r="B20" s="89" t="s">
        <v>25</v>
      </c>
      <c r="C20" s="89"/>
      <c r="D20" s="89"/>
      <c r="E20" s="89"/>
      <c r="F20" s="52">
        <v>20</v>
      </c>
      <c r="G20" s="53">
        <v>8000</v>
      </c>
      <c r="H20" s="54">
        <f t="shared" si="0"/>
        <v>160000</v>
      </c>
    </row>
    <row r="21" spans="1:8" ht="21.9" customHeight="1" x14ac:dyDescent="0.2">
      <c r="A21" s="47"/>
      <c r="B21" s="83"/>
      <c r="C21" s="83"/>
      <c r="D21" s="83"/>
      <c r="E21" s="83"/>
      <c r="F21" s="48"/>
      <c r="G21" s="49"/>
      <c r="H21" s="50"/>
    </row>
    <row r="22" spans="1:8" ht="21.9" customHeight="1" x14ac:dyDescent="0.2">
      <c r="A22" s="51"/>
      <c r="B22" s="84"/>
      <c r="C22" s="84"/>
      <c r="D22" s="84"/>
      <c r="E22" s="84"/>
      <c r="F22" s="52"/>
      <c r="G22" s="53"/>
      <c r="H22" s="54"/>
    </row>
    <row r="23" spans="1:8" ht="21.9" customHeight="1" x14ac:dyDescent="0.2">
      <c r="A23" s="47"/>
      <c r="B23" s="83"/>
      <c r="C23" s="83"/>
      <c r="D23" s="83"/>
      <c r="E23" s="83"/>
      <c r="F23" s="48"/>
      <c r="G23" s="49"/>
      <c r="H23" s="50"/>
    </row>
    <row r="24" spans="1:8" ht="21.9" customHeight="1" x14ac:dyDescent="0.2">
      <c r="A24" s="51"/>
      <c r="B24" s="84"/>
      <c r="C24" s="84"/>
      <c r="D24" s="84"/>
      <c r="E24" s="84"/>
      <c r="F24" s="52"/>
      <c r="G24" s="53"/>
      <c r="H24" s="54"/>
    </row>
    <row r="25" spans="1:8" ht="21.9" customHeight="1" x14ac:dyDescent="0.2">
      <c r="A25" s="47"/>
      <c r="B25" s="83"/>
      <c r="C25" s="83"/>
      <c r="D25" s="83"/>
      <c r="E25" s="83"/>
      <c r="F25" s="48"/>
      <c r="G25" s="49"/>
      <c r="H25" s="50"/>
    </row>
    <row r="26" spans="1:8" ht="21.9" customHeight="1" x14ac:dyDescent="0.2">
      <c r="A26" s="51"/>
      <c r="B26" s="84"/>
      <c r="C26" s="84"/>
      <c r="D26" s="84"/>
      <c r="E26" s="84"/>
      <c r="F26" s="52"/>
      <c r="G26" s="53"/>
      <c r="H26" s="54"/>
    </row>
    <row r="27" spans="1:8" ht="21.9" customHeight="1" x14ac:dyDescent="0.2">
      <c r="A27" s="47"/>
      <c r="B27" s="83"/>
      <c r="C27" s="83"/>
      <c r="D27" s="83"/>
      <c r="E27" s="83"/>
      <c r="F27" s="48"/>
      <c r="G27" s="49"/>
      <c r="H27" s="50"/>
    </row>
    <row r="28" spans="1:8" ht="21.9" customHeight="1" x14ac:dyDescent="0.2">
      <c r="A28" s="55"/>
      <c r="B28" s="100"/>
      <c r="C28" s="100"/>
      <c r="D28" s="100"/>
      <c r="E28" s="100"/>
      <c r="F28" s="56"/>
      <c r="G28" s="57"/>
      <c r="H28" s="58"/>
    </row>
    <row r="29" spans="1:8" ht="21.9" customHeight="1" x14ac:dyDescent="0.2">
      <c r="A29" s="47"/>
      <c r="B29" s="83"/>
      <c r="C29" s="83"/>
      <c r="D29" s="83"/>
      <c r="E29" s="83"/>
      <c r="F29" s="48"/>
      <c r="G29" s="49"/>
      <c r="H29" s="50"/>
    </row>
    <row r="30" spans="1:8" ht="21.9" customHeight="1" x14ac:dyDescent="0.2">
      <c r="A30" s="59"/>
      <c r="B30" s="98"/>
      <c r="C30" s="98"/>
      <c r="D30" s="98"/>
      <c r="E30" s="98"/>
      <c r="F30" s="60"/>
      <c r="G30" s="61"/>
      <c r="H30" s="62"/>
    </row>
    <row r="31" spans="1:8" ht="24.9" customHeight="1" x14ac:dyDescent="0.45">
      <c r="A31" s="11"/>
      <c r="B31" s="9"/>
      <c r="C31" s="36" t="s">
        <v>6</v>
      </c>
      <c r="D31" s="82">
        <f>SUM(H16:H20)</f>
        <v>815000</v>
      </c>
      <c r="E31" s="82"/>
      <c r="F31" s="81" t="s">
        <v>13</v>
      </c>
      <c r="G31" s="80">
        <f>SUM(D31:E32)</f>
        <v>896500</v>
      </c>
      <c r="H31" s="80"/>
    </row>
    <row r="32" spans="1:8" ht="24.9" customHeight="1" x14ac:dyDescent="0.45">
      <c r="A32" s="11"/>
      <c r="B32" s="21"/>
      <c r="C32" s="36" t="s">
        <v>7</v>
      </c>
      <c r="D32" s="82">
        <f>D31*0.1</f>
        <v>81500</v>
      </c>
      <c r="E32" s="82"/>
      <c r="F32" s="81"/>
      <c r="G32" s="80"/>
      <c r="H32" s="80"/>
    </row>
    <row r="33" spans="1:8" ht="17.25" customHeight="1" x14ac:dyDescent="0.55000000000000004">
      <c r="A33" s="22"/>
      <c r="B33" s="97"/>
      <c r="C33" s="97"/>
      <c r="D33" s="97"/>
      <c r="E33" s="2"/>
      <c r="F33" s="11"/>
      <c r="G33" s="96"/>
      <c r="H33" s="96"/>
    </row>
    <row r="34" spans="1:8" ht="18.75" customHeight="1" x14ac:dyDescent="0.45">
      <c r="A34" s="32" t="s">
        <v>29</v>
      </c>
      <c r="B34" s="23"/>
      <c r="C34" s="23"/>
      <c r="D34" s="23"/>
      <c r="E34" s="23"/>
      <c r="F34" s="23"/>
      <c r="G34" s="23"/>
      <c r="H34" s="24"/>
    </row>
    <row r="35" spans="1:8" ht="18.75" customHeight="1" x14ac:dyDescent="0.45">
      <c r="A35" s="26"/>
      <c r="B35" s="7"/>
      <c r="C35" s="7"/>
      <c r="D35" s="7"/>
      <c r="E35" s="7"/>
      <c r="F35" s="7"/>
      <c r="G35" s="7"/>
      <c r="H35" s="25"/>
    </row>
    <row r="36" spans="1:8" ht="18.75" customHeight="1" x14ac:dyDescent="0.45">
      <c r="A36" s="26"/>
      <c r="B36" s="7"/>
      <c r="C36" s="7"/>
      <c r="D36" s="7"/>
      <c r="E36" s="7"/>
      <c r="F36" s="7"/>
      <c r="G36" s="7"/>
      <c r="H36" s="25"/>
    </row>
    <row r="37" spans="1:8" ht="18.75" customHeight="1" x14ac:dyDescent="0.2">
      <c r="A37" s="27"/>
      <c r="B37" s="28"/>
      <c r="C37" s="28"/>
      <c r="D37" s="28"/>
      <c r="E37" s="28"/>
      <c r="F37" s="28"/>
      <c r="G37" s="28"/>
      <c r="H37" s="29"/>
    </row>
    <row r="38" spans="1:8" ht="21.9" customHeight="1" x14ac:dyDescent="0.2"/>
    <row r="39" spans="1:8" ht="21.9" customHeight="1" x14ac:dyDescent="0.2"/>
  </sheetData>
  <mergeCells count="29">
    <mergeCell ref="G31:H32"/>
    <mergeCell ref="D32:E32"/>
    <mergeCell ref="B33:D33"/>
    <mergeCell ref="G33:H33"/>
    <mergeCell ref="B27:E27"/>
    <mergeCell ref="B28:E28"/>
    <mergeCell ref="B29:E29"/>
    <mergeCell ref="B30:E30"/>
    <mergeCell ref="D31:E31"/>
    <mergeCell ref="F31:F32"/>
    <mergeCell ref="B26:E26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14:B14"/>
    <mergeCell ref="C14:H14"/>
    <mergeCell ref="A3:D4"/>
    <mergeCell ref="A7:D7"/>
    <mergeCell ref="A13:B13"/>
    <mergeCell ref="C13:E13"/>
    <mergeCell ref="G13:H13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8441F-C92D-4F30-A6B9-5FA3FB12A2AB}">
  <dimension ref="A1:H38"/>
  <sheetViews>
    <sheetView showGridLines="0" showZeros="0" zoomScaleNormal="100" workbookViewId="0">
      <selection activeCell="D31" sqref="D31:E31"/>
    </sheetView>
  </sheetViews>
  <sheetFormatPr defaultRowHeight="13.2" x14ac:dyDescent="0.2"/>
  <cols>
    <col min="1" max="1" width="7" customWidth="1"/>
    <col min="2" max="2" width="7.33203125" customWidth="1"/>
    <col min="3" max="4" width="10.6640625" customWidth="1"/>
    <col min="5" max="5" width="13" customWidth="1"/>
    <col min="6" max="6" width="11.77734375" customWidth="1"/>
    <col min="7" max="7" width="11" customWidth="1"/>
    <col min="8" max="8" width="14.6640625" customWidth="1"/>
  </cols>
  <sheetData>
    <row r="1" spans="1:8" ht="5.0999999999999996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5.0999999999999996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27.75" customHeight="1" x14ac:dyDescent="0.2">
      <c r="A3" s="91" t="s">
        <v>40</v>
      </c>
      <c r="B3" s="91"/>
      <c r="C3" s="91"/>
      <c r="D3" s="91"/>
      <c r="E3" s="19"/>
      <c r="F3" s="19"/>
    </row>
    <row r="4" spans="1:8" ht="27.75" customHeight="1" x14ac:dyDescent="0.4">
      <c r="A4" s="91"/>
      <c r="B4" s="91"/>
      <c r="C4" s="91"/>
      <c r="D4" s="91"/>
      <c r="E4" s="19"/>
      <c r="F4" s="19"/>
      <c r="G4" s="4" t="s">
        <v>4</v>
      </c>
      <c r="H4" s="5">
        <v>123456</v>
      </c>
    </row>
    <row r="5" spans="1:8" ht="20.100000000000001" customHeight="1" x14ac:dyDescent="0.45">
      <c r="A5" s="3"/>
      <c r="B5" s="3"/>
      <c r="C5" s="3"/>
      <c r="D5" s="3"/>
      <c r="E5" s="2"/>
      <c r="F5" s="2"/>
      <c r="G5" s="4" t="s">
        <v>0</v>
      </c>
      <c r="H5" s="63">
        <v>44175</v>
      </c>
    </row>
    <row r="6" spans="1:8" ht="20.100000000000001" customHeight="1" x14ac:dyDescent="0.45">
      <c r="A6" s="30" t="s">
        <v>34</v>
      </c>
      <c r="B6" s="30"/>
      <c r="C6" s="30"/>
      <c r="D6" s="30"/>
      <c r="E6" s="2"/>
      <c r="F6" s="2"/>
      <c r="G6" s="37"/>
      <c r="H6" s="37"/>
    </row>
    <row r="7" spans="1:8" ht="20.100000000000001" customHeight="1" x14ac:dyDescent="0.5">
      <c r="A7" s="93" t="s">
        <v>33</v>
      </c>
      <c r="B7" s="93"/>
      <c r="C7" s="93"/>
      <c r="D7" s="93"/>
      <c r="E7" s="6"/>
      <c r="F7" s="66" t="s">
        <v>28</v>
      </c>
      <c r="G7" s="67"/>
      <c r="H7" s="67"/>
    </row>
    <row r="8" spans="1:8" ht="20.100000000000001" customHeight="1" x14ac:dyDescent="0.45">
      <c r="A8" s="38"/>
      <c r="B8" s="38"/>
      <c r="C8" s="38"/>
      <c r="D8" s="38"/>
      <c r="E8" s="7"/>
      <c r="F8" s="64" t="s">
        <v>34</v>
      </c>
      <c r="G8" s="65"/>
      <c r="H8" s="65"/>
    </row>
    <row r="9" spans="1:8" ht="20.100000000000001" customHeight="1" x14ac:dyDescent="0.45">
      <c r="A9" s="39" t="s">
        <v>14</v>
      </c>
      <c r="B9" s="39"/>
      <c r="C9" s="39"/>
      <c r="D9" s="39"/>
      <c r="E9" s="2"/>
      <c r="F9" s="64" t="s">
        <v>32</v>
      </c>
      <c r="G9" s="65"/>
      <c r="H9" s="65"/>
    </row>
    <row r="10" spans="1:8" ht="20.100000000000001" customHeight="1" x14ac:dyDescent="0.45">
      <c r="A10" s="2"/>
      <c r="B10" s="2"/>
      <c r="C10" s="2"/>
      <c r="D10" s="2"/>
      <c r="E10" s="2"/>
      <c r="F10" s="64" t="s">
        <v>26</v>
      </c>
      <c r="G10" s="65" t="s">
        <v>10</v>
      </c>
      <c r="H10" s="65"/>
    </row>
    <row r="11" spans="1:8" ht="20.100000000000001" customHeight="1" x14ac:dyDescent="0.45">
      <c r="A11" s="2" t="s">
        <v>41</v>
      </c>
      <c r="B11" s="2"/>
      <c r="C11" s="2"/>
      <c r="D11" s="2"/>
      <c r="E11" s="2"/>
      <c r="F11" s="64" t="s">
        <v>27</v>
      </c>
      <c r="G11" s="65" t="s">
        <v>24</v>
      </c>
      <c r="H11" s="65"/>
    </row>
    <row r="12" spans="1:8" ht="12" customHeight="1" x14ac:dyDescent="0.5">
      <c r="A12" s="8"/>
      <c r="B12" s="2"/>
      <c r="C12" s="2"/>
      <c r="D12" s="2"/>
      <c r="E12" s="2"/>
      <c r="F12" s="2"/>
      <c r="G12" s="2"/>
      <c r="H12" s="2"/>
    </row>
    <row r="13" spans="1:8" s="1" customFormat="1" ht="42" customHeight="1" x14ac:dyDescent="0.2">
      <c r="A13" s="94" t="s">
        <v>8</v>
      </c>
      <c r="B13" s="95"/>
      <c r="C13" s="92">
        <f>G30</f>
        <v>896500</v>
      </c>
      <c r="D13" s="92"/>
      <c r="E13" s="92"/>
      <c r="F13" s="101"/>
      <c r="G13" s="102"/>
      <c r="H13" s="102"/>
    </row>
    <row r="14" spans="1:8" ht="24.75" customHeight="1" x14ac:dyDescent="0.2">
      <c r="A14" s="33" t="s">
        <v>15</v>
      </c>
      <c r="B14" s="87" t="s">
        <v>25</v>
      </c>
      <c r="C14" s="87"/>
      <c r="D14" s="87"/>
      <c r="E14" s="87"/>
      <c r="F14" s="40" t="s">
        <v>1</v>
      </c>
      <c r="G14" s="40" t="s">
        <v>2</v>
      </c>
      <c r="H14" s="35" t="s">
        <v>3</v>
      </c>
    </row>
    <row r="15" spans="1:8" ht="21.9" customHeight="1" x14ac:dyDescent="0.2">
      <c r="A15" s="43">
        <v>1</v>
      </c>
      <c r="B15" s="90" t="s">
        <v>25</v>
      </c>
      <c r="C15" s="90"/>
      <c r="D15" s="90"/>
      <c r="E15" s="90"/>
      <c r="F15" s="44">
        <v>100</v>
      </c>
      <c r="G15" s="45">
        <v>1200</v>
      </c>
      <c r="H15" s="46">
        <f t="shared" ref="H15:H19" si="0">F15*G15</f>
        <v>120000</v>
      </c>
    </row>
    <row r="16" spans="1:8" ht="21.9" customHeight="1" x14ac:dyDescent="0.2">
      <c r="A16" s="47">
        <v>2</v>
      </c>
      <c r="B16" s="88" t="s">
        <v>25</v>
      </c>
      <c r="C16" s="88"/>
      <c r="D16" s="88"/>
      <c r="E16" s="88"/>
      <c r="F16" s="48">
        <v>50</v>
      </c>
      <c r="G16" s="49">
        <v>3500</v>
      </c>
      <c r="H16" s="50">
        <f t="shared" si="0"/>
        <v>175000</v>
      </c>
    </row>
    <row r="17" spans="1:8" ht="21.9" customHeight="1" x14ac:dyDescent="0.2">
      <c r="A17" s="51">
        <v>3</v>
      </c>
      <c r="B17" s="89" t="s">
        <v>25</v>
      </c>
      <c r="C17" s="89"/>
      <c r="D17" s="89"/>
      <c r="E17" s="89"/>
      <c r="F17" s="52">
        <v>100</v>
      </c>
      <c r="G17" s="53">
        <v>2000</v>
      </c>
      <c r="H17" s="54">
        <f t="shared" si="0"/>
        <v>200000</v>
      </c>
    </row>
    <row r="18" spans="1:8" ht="21.9" customHeight="1" x14ac:dyDescent="0.2">
      <c r="A18" s="47">
        <v>4</v>
      </c>
      <c r="B18" s="88" t="s">
        <v>25</v>
      </c>
      <c r="C18" s="88"/>
      <c r="D18" s="88"/>
      <c r="E18" s="88"/>
      <c r="F18" s="48">
        <v>20</v>
      </c>
      <c r="G18" s="49">
        <v>8000</v>
      </c>
      <c r="H18" s="50">
        <f t="shared" si="0"/>
        <v>160000</v>
      </c>
    </row>
    <row r="19" spans="1:8" ht="21.9" customHeight="1" x14ac:dyDescent="0.2">
      <c r="A19" s="51">
        <v>5</v>
      </c>
      <c r="B19" s="89" t="s">
        <v>25</v>
      </c>
      <c r="C19" s="89"/>
      <c r="D19" s="89"/>
      <c r="E19" s="89"/>
      <c r="F19" s="52">
        <v>20</v>
      </c>
      <c r="G19" s="53">
        <v>8000</v>
      </c>
      <c r="H19" s="54">
        <f t="shared" si="0"/>
        <v>160000</v>
      </c>
    </row>
    <row r="20" spans="1:8" ht="21.9" customHeight="1" x14ac:dyDescent="0.2">
      <c r="A20" s="47"/>
      <c r="B20" s="83"/>
      <c r="C20" s="83"/>
      <c r="D20" s="83"/>
      <c r="E20" s="83"/>
      <c r="F20" s="48"/>
      <c r="G20" s="49"/>
      <c r="H20" s="50"/>
    </row>
    <row r="21" spans="1:8" ht="21.9" customHeight="1" x14ac:dyDescent="0.2">
      <c r="A21" s="51"/>
      <c r="B21" s="84"/>
      <c r="C21" s="84"/>
      <c r="D21" s="84"/>
      <c r="E21" s="84"/>
      <c r="F21" s="52"/>
      <c r="G21" s="53"/>
      <c r="H21" s="54"/>
    </row>
    <row r="22" spans="1:8" ht="21.9" customHeight="1" x14ac:dyDescent="0.2">
      <c r="A22" s="47"/>
      <c r="B22" s="83"/>
      <c r="C22" s="83"/>
      <c r="D22" s="83"/>
      <c r="E22" s="83"/>
      <c r="F22" s="48"/>
      <c r="G22" s="49"/>
      <c r="H22" s="50"/>
    </row>
    <row r="23" spans="1:8" ht="21.9" customHeight="1" x14ac:dyDescent="0.2">
      <c r="A23" s="51"/>
      <c r="B23" s="84"/>
      <c r="C23" s="84"/>
      <c r="D23" s="84"/>
      <c r="E23" s="84"/>
      <c r="F23" s="52"/>
      <c r="G23" s="53"/>
      <c r="H23" s="54"/>
    </row>
    <row r="24" spans="1:8" ht="21.9" customHeight="1" x14ac:dyDescent="0.2">
      <c r="A24" s="47"/>
      <c r="B24" s="83"/>
      <c r="C24" s="83"/>
      <c r="D24" s="83"/>
      <c r="E24" s="83"/>
      <c r="F24" s="48"/>
      <c r="G24" s="49"/>
      <c r="H24" s="50"/>
    </row>
    <row r="25" spans="1:8" ht="21.9" customHeight="1" x14ac:dyDescent="0.2">
      <c r="A25" s="51"/>
      <c r="B25" s="84"/>
      <c r="C25" s="84"/>
      <c r="D25" s="84"/>
      <c r="E25" s="84"/>
      <c r="F25" s="52"/>
      <c r="G25" s="53"/>
      <c r="H25" s="54"/>
    </row>
    <row r="26" spans="1:8" ht="21.9" customHeight="1" x14ac:dyDescent="0.2">
      <c r="A26" s="47"/>
      <c r="B26" s="83"/>
      <c r="C26" s="83"/>
      <c r="D26" s="83"/>
      <c r="E26" s="83"/>
      <c r="F26" s="48"/>
      <c r="G26" s="49"/>
      <c r="H26" s="50"/>
    </row>
    <row r="27" spans="1:8" ht="21.9" customHeight="1" x14ac:dyDescent="0.2">
      <c r="A27" s="55"/>
      <c r="B27" s="100"/>
      <c r="C27" s="100"/>
      <c r="D27" s="100"/>
      <c r="E27" s="100"/>
      <c r="F27" s="56"/>
      <c r="G27" s="57"/>
      <c r="H27" s="58"/>
    </row>
    <row r="28" spans="1:8" ht="21.9" customHeight="1" x14ac:dyDescent="0.2">
      <c r="A28" s="47"/>
      <c r="B28" s="83"/>
      <c r="C28" s="83"/>
      <c r="D28" s="83"/>
      <c r="E28" s="83"/>
      <c r="F28" s="48"/>
      <c r="G28" s="49"/>
      <c r="H28" s="50"/>
    </row>
    <row r="29" spans="1:8" ht="21.9" customHeight="1" x14ac:dyDescent="0.2">
      <c r="A29" s="59"/>
      <c r="B29" s="98"/>
      <c r="C29" s="98"/>
      <c r="D29" s="98"/>
      <c r="E29" s="98"/>
      <c r="F29" s="60"/>
      <c r="G29" s="61"/>
      <c r="H29" s="62"/>
    </row>
    <row r="30" spans="1:8" ht="24.9" customHeight="1" x14ac:dyDescent="0.45">
      <c r="A30" s="11"/>
      <c r="B30" s="9"/>
      <c r="C30" s="36" t="s">
        <v>6</v>
      </c>
      <c r="D30" s="82">
        <f>SUM(H15:H19)</f>
        <v>815000</v>
      </c>
      <c r="E30" s="82"/>
      <c r="F30" s="81" t="s">
        <v>13</v>
      </c>
      <c r="G30" s="80">
        <f>SUM(D30:E31)</f>
        <v>896500</v>
      </c>
      <c r="H30" s="80"/>
    </row>
    <row r="31" spans="1:8" ht="24.9" customHeight="1" x14ac:dyDescent="0.45">
      <c r="A31" s="11"/>
      <c r="B31" s="21"/>
      <c r="C31" s="36" t="s">
        <v>7</v>
      </c>
      <c r="D31" s="82">
        <f>D30*0.1</f>
        <v>81500</v>
      </c>
      <c r="E31" s="82"/>
      <c r="F31" s="81"/>
      <c r="G31" s="80"/>
      <c r="H31" s="80"/>
    </row>
    <row r="32" spans="1:8" ht="21" customHeight="1" x14ac:dyDescent="0.55000000000000004">
      <c r="A32" s="22"/>
      <c r="B32" s="97"/>
      <c r="C32" s="97"/>
      <c r="D32" s="97"/>
      <c r="E32" s="2"/>
      <c r="F32" s="11"/>
      <c r="G32" s="96"/>
      <c r="H32" s="96"/>
    </row>
    <row r="33" spans="1:8" ht="18.75" customHeight="1" x14ac:dyDescent="0.45">
      <c r="A33" s="32" t="s">
        <v>29</v>
      </c>
      <c r="B33" s="23"/>
      <c r="C33" s="23"/>
      <c r="D33" s="23"/>
      <c r="E33" s="23"/>
      <c r="F33" s="23"/>
      <c r="G33" s="23"/>
      <c r="H33" s="24"/>
    </row>
    <row r="34" spans="1:8" ht="18.75" customHeight="1" x14ac:dyDescent="0.45">
      <c r="A34" s="26"/>
      <c r="B34" s="7"/>
      <c r="C34" s="7"/>
      <c r="D34" s="7"/>
      <c r="E34" s="7"/>
      <c r="F34" s="7"/>
      <c r="G34" s="7"/>
      <c r="H34" s="25"/>
    </row>
    <row r="35" spans="1:8" ht="18.75" customHeight="1" x14ac:dyDescent="0.45">
      <c r="A35" s="26"/>
      <c r="B35" s="7"/>
      <c r="C35" s="7"/>
      <c r="D35" s="7"/>
      <c r="E35" s="7"/>
      <c r="F35" s="7"/>
      <c r="G35" s="7"/>
      <c r="H35" s="25"/>
    </row>
    <row r="36" spans="1:8" ht="18.75" customHeight="1" x14ac:dyDescent="0.2">
      <c r="A36" s="27"/>
      <c r="B36" s="28"/>
      <c r="C36" s="28"/>
      <c r="D36" s="28"/>
      <c r="E36" s="28"/>
      <c r="F36" s="28"/>
      <c r="G36" s="28"/>
      <c r="H36" s="29"/>
    </row>
    <row r="37" spans="1:8" ht="21.9" customHeight="1" x14ac:dyDescent="0.2"/>
    <row r="38" spans="1:8" ht="21.9" customHeight="1" x14ac:dyDescent="0.2"/>
  </sheetData>
  <mergeCells count="27">
    <mergeCell ref="G30:H31"/>
    <mergeCell ref="D31:E31"/>
    <mergeCell ref="B32:D32"/>
    <mergeCell ref="G32:H32"/>
    <mergeCell ref="A13:B13"/>
    <mergeCell ref="C13:E13"/>
    <mergeCell ref="F13:H13"/>
    <mergeCell ref="B26:E26"/>
    <mergeCell ref="B27:E27"/>
    <mergeCell ref="B28:E28"/>
    <mergeCell ref="B29:E29"/>
    <mergeCell ref="D30:E30"/>
    <mergeCell ref="F30:F31"/>
    <mergeCell ref="B20:E20"/>
    <mergeCell ref="B21:E21"/>
    <mergeCell ref="B22:E22"/>
    <mergeCell ref="A3:D4"/>
    <mergeCell ref="A7:D7"/>
    <mergeCell ref="B23:E23"/>
    <mergeCell ref="B24:E24"/>
    <mergeCell ref="B25:E25"/>
    <mergeCell ref="B14:E14"/>
    <mergeCell ref="B15:E15"/>
    <mergeCell ref="B16:E16"/>
    <mergeCell ref="B17:E17"/>
    <mergeCell ref="B18:E18"/>
    <mergeCell ref="B19:E19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0DDEF-F67C-465F-9C6D-25EEF7F822D2}">
  <dimension ref="A1:H38"/>
  <sheetViews>
    <sheetView showGridLines="0" showZeros="0" zoomScaleNormal="100" workbookViewId="0">
      <selection activeCell="B32" sqref="B32:D32"/>
    </sheetView>
  </sheetViews>
  <sheetFormatPr defaultRowHeight="13.2" x14ac:dyDescent="0.2"/>
  <cols>
    <col min="1" max="1" width="7" customWidth="1"/>
    <col min="2" max="2" width="7.33203125" customWidth="1"/>
    <col min="3" max="4" width="10.6640625" customWidth="1"/>
    <col min="5" max="5" width="13" customWidth="1"/>
    <col min="6" max="6" width="11.77734375" customWidth="1"/>
    <col min="7" max="7" width="11" customWidth="1"/>
    <col min="8" max="8" width="14.6640625" customWidth="1"/>
  </cols>
  <sheetData>
    <row r="1" spans="1:8" ht="5.0999999999999996" customHeight="1" x14ac:dyDescent="0.2">
      <c r="A1" s="20"/>
      <c r="B1" s="20"/>
      <c r="C1" s="20"/>
      <c r="D1" s="20"/>
      <c r="E1" s="20"/>
      <c r="F1" s="20"/>
      <c r="G1" s="20"/>
      <c r="H1" s="20"/>
    </row>
    <row r="2" spans="1:8" ht="5.0999999999999996" customHeight="1" x14ac:dyDescent="0.2">
      <c r="A2" s="31"/>
      <c r="B2" s="31"/>
      <c r="C2" s="31"/>
      <c r="D2" s="31"/>
      <c r="E2" s="31"/>
      <c r="F2" s="31"/>
      <c r="G2" s="31"/>
      <c r="H2" s="31"/>
    </row>
    <row r="3" spans="1:8" ht="27.75" customHeight="1" x14ac:dyDescent="0.2">
      <c r="A3" s="91" t="s">
        <v>42</v>
      </c>
      <c r="B3" s="91"/>
      <c r="C3" s="91"/>
      <c r="D3" s="91"/>
      <c r="E3" s="19"/>
      <c r="F3" s="19"/>
    </row>
    <row r="4" spans="1:8" ht="27.75" customHeight="1" x14ac:dyDescent="0.4">
      <c r="A4" s="91"/>
      <c r="B4" s="91"/>
      <c r="C4" s="91"/>
      <c r="D4" s="91"/>
      <c r="E4" s="19"/>
      <c r="F4" s="19"/>
      <c r="G4" s="4" t="s">
        <v>4</v>
      </c>
      <c r="H4" s="5">
        <v>123456</v>
      </c>
    </row>
    <row r="5" spans="1:8" ht="20.100000000000001" customHeight="1" x14ac:dyDescent="0.45">
      <c r="A5" s="3"/>
      <c r="B5" s="3"/>
      <c r="C5" s="3"/>
      <c r="D5" s="3"/>
      <c r="E5" s="2"/>
      <c r="F5" s="2"/>
      <c r="G5" s="4" t="s">
        <v>0</v>
      </c>
      <c r="H5" s="63">
        <v>44175</v>
      </c>
    </row>
    <row r="6" spans="1:8" ht="20.100000000000001" customHeight="1" x14ac:dyDescent="0.45">
      <c r="A6" s="30" t="s">
        <v>34</v>
      </c>
      <c r="B6" s="30"/>
      <c r="C6" s="30"/>
      <c r="D6" s="30"/>
      <c r="E6" s="2"/>
      <c r="F6" s="2"/>
      <c r="G6" s="37"/>
      <c r="H6" s="37"/>
    </row>
    <row r="7" spans="1:8" ht="20.100000000000001" customHeight="1" x14ac:dyDescent="0.5">
      <c r="A7" s="93" t="s">
        <v>33</v>
      </c>
      <c r="B7" s="93"/>
      <c r="C7" s="93"/>
      <c r="D7" s="93"/>
      <c r="E7" s="6"/>
      <c r="F7" s="66" t="s">
        <v>28</v>
      </c>
      <c r="G7" s="67"/>
      <c r="H7" s="67"/>
    </row>
    <row r="8" spans="1:8" ht="20.100000000000001" customHeight="1" x14ac:dyDescent="0.45">
      <c r="A8" s="38"/>
      <c r="B8" s="38"/>
      <c r="C8" s="38"/>
      <c r="D8" s="38"/>
      <c r="E8" s="7"/>
      <c r="F8" s="64" t="s">
        <v>34</v>
      </c>
      <c r="G8" s="65"/>
      <c r="H8" s="65"/>
    </row>
    <row r="9" spans="1:8" ht="20.100000000000001" customHeight="1" x14ac:dyDescent="0.45">
      <c r="A9" s="39" t="s">
        <v>14</v>
      </c>
      <c r="B9" s="39"/>
      <c r="C9" s="39"/>
      <c r="D9" s="39"/>
      <c r="E9" s="2"/>
      <c r="F9" s="64" t="s">
        <v>32</v>
      </c>
      <c r="G9" s="65"/>
      <c r="H9" s="65"/>
    </row>
    <row r="10" spans="1:8" ht="20.100000000000001" customHeight="1" x14ac:dyDescent="0.45">
      <c r="A10" s="2"/>
      <c r="B10" s="2"/>
      <c r="C10" s="2"/>
      <c r="D10" s="2"/>
      <c r="E10" s="2"/>
      <c r="F10" s="64" t="s">
        <v>26</v>
      </c>
      <c r="G10" s="65" t="s">
        <v>10</v>
      </c>
      <c r="H10" s="65"/>
    </row>
    <row r="11" spans="1:8" ht="20.100000000000001" customHeight="1" x14ac:dyDescent="0.45">
      <c r="A11" s="2" t="s">
        <v>43</v>
      </c>
      <c r="B11" s="2"/>
      <c r="C11" s="2"/>
      <c r="D11" s="2"/>
      <c r="E11" s="2"/>
      <c r="F11" s="64" t="s">
        <v>27</v>
      </c>
      <c r="G11" s="65" t="s">
        <v>24</v>
      </c>
      <c r="H11" s="65"/>
    </row>
    <row r="12" spans="1:8" ht="12" customHeight="1" x14ac:dyDescent="0.5">
      <c r="A12" s="8"/>
      <c r="B12" s="2"/>
      <c r="C12" s="2"/>
      <c r="D12" s="2"/>
      <c r="E12" s="2"/>
      <c r="F12" s="2"/>
      <c r="G12" s="2"/>
      <c r="H12" s="2"/>
    </row>
    <row r="13" spans="1:8" s="1" customFormat="1" ht="42" customHeight="1" x14ac:dyDescent="0.2">
      <c r="A13" s="94" t="s">
        <v>8</v>
      </c>
      <c r="B13" s="95"/>
      <c r="C13" s="92">
        <f>G30</f>
        <v>896500</v>
      </c>
      <c r="D13" s="92"/>
      <c r="E13" s="92"/>
      <c r="F13" s="101"/>
      <c r="G13" s="102"/>
      <c r="H13" s="102"/>
    </row>
    <row r="14" spans="1:8" ht="24.75" customHeight="1" x14ac:dyDescent="0.2">
      <c r="A14" s="33" t="s">
        <v>15</v>
      </c>
      <c r="B14" s="87" t="s">
        <v>25</v>
      </c>
      <c r="C14" s="87"/>
      <c r="D14" s="87"/>
      <c r="E14" s="87"/>
      <c r="F14" s="40" t="s">
        <v>1</v>
      </c>
      <c r="G14" s="40" t="s">
        <v>2</v>
      </c>
      <c r="H14" s="35" t="s">
        <v>3</v>
      </c>
    </row>
    <row r="15" spans="1:8" ht="21.9" customHeight="1" x14ac:dyDescent="0.2">
      <c r="A15" s="43">
        <v>1</v>
      </c>
      <c r="B15" s="90" t="s">
        <v>25</v>
      </c>
      <c r="C15" s="90"/>
      <c r="D15" s="90"/>
      <c r="E15" s="90"/>
      <c r="F15" s="44">
        <v>100</v>
      </c>
      <c r="G15" s="45">
        <v>1200</v>
      </c>
      <c r="H15" s="46">
        <f t="shared" ref="H15:H19" si="0">F15*G15</f>
        <v>120000</v>
      </c>
    </row>
    <row r="16" spans="1:8" ht="21.9" customHeight="1" x14ac:dyDescent="0.2">
      <c r="A16" s="47">
        <v>2</v>
      </c>
      <c r="B16" s="88" t="s">
        <v>25</v>
      </c>
      <c r="C16" s="88"/>
      <c r="D16" s="88"/>
      <c r="E16" s="88"/>
      <c r="F16" s="48">
        <v>50</v>
      </c>
      <c r="G16" s="49">
        <v>3500</v>
      </c>
      <c r="H16" s="50">
        <f t="shared" si="0"/>
        <v>175000</v>
      </c>
    </row>
    <row r="17" spans="1:8" ht="21.9" customHeight="1" x14ac:dyDescent="0.2">
      <c r="A17" s="51">
        <v>3</v>
      </c>
      <c r="B17" s="89" t="s">
        <v>25</v>
      </c>
      <c r="C17" s="89"/>
      <c r="D17" s="89"/>
      <c r="E17" s="89"/>
      <c r="F17" s="52">
        <v>100</v>
      </c>
      <c r="G17" s="53">
        <v>2000</v>
      </c>
      <c r="H17" s="54">
        <f t="shared" si="0"/>
        <v>200000</v>
      </c>
    </row>
    <row r="18" spans="1:8" ht="21.9" customHeight="1" x14ac:dyDescent="0.2">
      <c r="A18" s="47">
        <v>4</v>
      </c>
      <c r="B18" s="88" t="s">
        <v>25</v>
      </c>
      <c r="C18" s="88"/>
      <c r="D18" s="88"/>
      <c r="E18" s="88"/>
      <c r="F18" s="48">
        <v>20</v>
      </c>
      <c r="G18" s="49">
        <v>8000</v>
      </c>
      <c r="H18" s="50">
        <f t="shared" si="0"/>
        <v>160000</v>
      </c>
    </row>
    <row r="19" spans="1:8" ht="21.9" customHeight="1" x14ac:dyDescent="0.2">
      <c r="A19" s="51">
        <v>5</v>
      </c>
      <c r="B19" s="89" t="s">
        <v>25</v>
      </c>
      <c r="C19" s="89"/>
      <c r="D19" s="89"/>
      <c r="E19" s="89"/>
      <c r="F19" s="52">
        <v>20</v>
      </c>
      <c r="G19" s="53">
        <v>8000</v>
      </c>
      <c r="H19" s="54">
        <f t="shared" si="0"/>
        <v>160000</v>
      </c>
    </row>
    <row r="20" spans="1:8" ht="21.9" customHeight="1" x14ac:dyDescent="0.2">
      <c r="A20" s="47"/>
      <c r="B20" s="83"/>
      <c r="C20" s="83"/>
      <c r="D20" s="83"/>
      <c r="E20" s="83"/>
      <c r="F20" s="48"/>
      <c r="G20" s="49"/>
      <c r="H20" s="50"/>
    </row>
    <row r="21" spans="1:8" ht="21.9" customHeight="1" x14ac:dyDescent="0.2">
      <c r="A21" s="51"/>
      <c r="B21" s="84"/>
      <c r="C21" s="84"/>
      <c r="D21" s="84"/>
      <c r="E21" s="84"/>
      <c r="F21" s="52"/>
      <c r="G21" s="53"/>
      <c r="H21" s="54"/>
    </row>
    <row r="22" spans="1:8" ht="21.9" customHeight="1" x14ac:dyDescent="0.2">
      <c r="A22" s="47"/>
      <c r="B22" s="83"/>
      <c r="C22" s="83"/>
      <c r="D22" s="83"/>
      <c r="E22" s="83"/>
      <c r="F22" s="48"/>
      <c r="G22" s="49"/>
      <c r="H22" s="50"/>
    </row>
    <row r="23" spans="1:8" ht="21.9" customHeight="1" x14ac:dyDescent="0.2">
      <c r="A23" s="51"/>
      <c r="B23" s="84"/>
      <c r="C23" s="84"/>
      <c r="D23" s="84"/>
      <c r="E23" s="84"/>
      <c r="F23" s="52"/>
      <c r="G23" s="53"/>
      <c r="H23" s="54"/>
    </row>
    <row r="24" spans="1:8" ht="21.9" customHeight="1" x14ac:dyDescent="0.2">
      <c r="A24" s="47"/>
      <c r="B24" s="83"/>
      <c r="C24" s="83"/>
      <c r="D24" s="83"/>
      <c r="E24" s="83"/>
      <c r="F24" s="48"/>
      <c r="G24" s="49"/>
      <c r="H24" s="50"/>
    </row>
    <row r="25" spans="1:8" ht="21.9" customHeight="1" x14ac:dyDescent="0.2">
      <c r="A25" s="51"/>
      <c r="B25" s="84"/>
      <c r="C25" s="84"/>
      <c r="D25" s="84"/>
      <c r="E25" s="84"/>
      <c r="F25" s="52"/>
      <c r="G25" s="53"/>
      <c r="H25" s="54"/>
    </row>
    <row r="26" spans="1:8" ht="21.9" customHeight="1" x14ac:dyDescent="0.2">
      <c r="A26" s="47"/>
      <c r="B26" s="83"/>
      <c r="C26" s="83"/>
      <c r="D26" s="83"/>
      <c r="E26" s="83"/>
      <c r="F26" s="48"/>
      <c r="G26" s="49"/>
      <c r="H26" s="50"/>
    </row>
    <row r="27" spans="1:8" ht="21.9" customHeight="1" x14ac:dyDescent="0.2">
      <c r="A27" s="55"/>
      <c r="B27" s="100"/>
      <c r="C27" s="100"/>
      <c r="D27" s="100"/>
      <c r="E27" s="100"/>
      <c r="F27" s="56"/>
      <c r="G27" s="57"/>
      <c r="H27" s="58"/>
    </row>
    <row r="28" spans="1:8" ht="21.9" customHeight="1" x14ac:dyDescent="0.2">
      <c r="A28" s="47"/>
      <c r="B28" s="83"/>
      <c r="C28" s="83"/>
      <c r="D28" s="83"/>
      <c r="E28" s="83"/>
      <c r="F28" s="48"/>
      <c r="G28" s="49"/>
      <c r="H28" s="50"/>
    </row>
    <row r="29" spans="1:8" ht="21.9" customHeight="1" x14ac:dyDescent="0.2">
      <c r="A29" s="59"/>
      <c r="B29" s="98"/>
      <c r="C29" s="98"/>
      <c r="D29" s="98"/>
      <c r="E29" s="98"/>
      <c r="F29" s="60"/>
      <c r="G29" s="61"/>
      <c r="H29" s="62"/>
    </row>
    <row r="30" spans="1:8" ht="24.9" customHeight="1" x14ac:dyDescent="0.45">
      <c r="A30" s="11"/>
      <c r="B30" s="9"/>
      <c r="C30" s="36" t="s">
        <v>6</v>
      </c>
      <c r="D30" s="82">
        <f>SUM(H15:H19)</f>
        <v>815000</v>
      </c>
      <c r="E30" s="82"/>
      <c r="F30" s="81" t="s">
        <v>13</v>
      </c>
      <c r="G30" s="80">
        <f>SUM(D30:E31)</f>
        <v>896500</v>
      </c>
      <c r="H30" s="80"/>
    </row>
    <row r="31" spans="1:8" ht="24.9" customHeight="1" x14ac:dyDescent="0.45">
      <c r="A31" s="11"/>
      <c r="B31" s="21"/>
      <c r="C31" s="36" t="s">
        <v>7</v>
      </c>
      <c r="D31" s="82">
        <f>D30*0.1</f>
        <v>81500</v>
      </c>
      <c r="E31" s="82"/>
      <c r="F31" s="81"/>
      <c r="G31" s="80"/>
      <c r="H31" s="80"/>
    </row>
    <row r="32" spans="1:8" ht="21" customHeight="1" x14ac:dyDescent="0.55000000000000004">
      <c r="A32" s="22"/>
      <c r="B32" s="97"/>
      <c r="C32" s="97"/>
      <c r="D32" s="97"/>
      <c r="E32" s="2"/>
      <c r="F32" s="11"/>
      <c r="G32" s="96"/>
      <c r="H32" s="96"/>
    </row>
    <row r="33" spans="1:8" ht="18.75" customHeight="1" x14ac:dyDescent="0.45">
      <c r="A33" s="32" t="s">
        <v>29</v>
      </c>
      <c r="B33" s="23"/>
      <c r="C33" s="23"/>
      <c r="D33" s="23"/>
      <c r="E33" s="23"/>
      <c r="F33" s="23"/>
      <c r="G33" s="23"/>
      <c r="H33" s="24"/>
    </row>
    <row r="34" spans="1:8" ht="18.75" customHeight="1" x14ac:dyDescent="0.45">
      <c r="A34" s="26"/>
      <c r="B34" s="7"/>
      <c r="C34" s="7"/>
      <c r="D34" s="7"/>
      <c r="E34" s="7"/>
      <c r="F34" s="7"/>
      <c r="G34" s="7"/>
      <c r="H34" s="25"/>
    </row>
    <row r="35" spans="1:8" ht="18.75" customHeight="1" x14ac:dyDescent="0.45">
      <c r="A35" s="26"/>
      <c r="B35" s="7"/>
      <c r="C35" s="7"/>
      <c r="D35" s="7"/>
      <c r="E35" s="7"/>
      <c r="F35" s="7"/>
      <c r="G35" s="7"/>
      <c r="H35" s="25"/>
    </row>
    <row r="36" spans="1:8" ht="18.75" customHeight="1" x14ac:dyDescent="0.2">
      <c r="A36" s="27"/>
      <c r="B36" s="28"/>
      <c r="C36" s="28"/>
      <c r="D36" s="28"/>
      <c r="E36" s="28"/>
      <c r="F36" s="28"/>
      <c r="G36" s="28"/>
      <c r="H36" s="29"/>
    </row>
    <row r="37" spans="1:8" ht="21.9" customHeight="1" x14ac:dyDescent="0.2"/>
    <row r="38" spans="1:8" ht="21.9" customHeight="1" x14ac:dyDescent="0.2"/>
  </sheetData>
  <mergeCells count="27">
    <mergeCell ref="G30:H31"/>
    <mergeCell ref="D31:E31"/>
    <mergeCell ref="B32:D32"/>
    <mergeCell ref="G32:H32"/>
    <mergeCell ref="F13:H13"/>
    <mergeCell ref="B26:E26"/>
    <mergeCell ref="B27:E27"/>
    <mergeCell ref="B28:E28"/>
    <mergeCell ref="B29:E29"/>
    <mergeCell ref="D30:E30"/>
    <mergeCell ref="F30:F31"/>
    <mergeCell ref="B20:E20"/>
    <mergeCell ref="B21:E21"/>
    <mergeCell ref="B22:E22"/>
    <mergeCell ref="B23:E23"/>
    <mergeCell ref="B24:E24"/>
    <mergeCell ref="A3:D4"/>
    <mergeCell ref="A7:D7"/>
    <mergeCell ref="A13:B13"/>
    <mergeCell ref="C13:E13"/>
    <mergeCell ref="B25:E25"/>
    <mergeCell ref="B14:E14"/>
    <mergeCell ref="B15:E15"/>
    <mergeCell ref="B16:E16"/>
    <mergeCell ref="B17:E17"/>
    <mergeCell ref="B18:E18"/>
    <mergeCell ref="B19:E19"/>
  </mergeCells>
  <phoneticPr fontId="2"/>
  <printOptions horizontalCentered="1"/>
  <pageMargins left="0.7" right="0.7" top="0.75" bottom="0.75" header="0.3" footer="0.3"/>
  <pageSetup paperSize="9" orientation="portrait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6D371-651E-49B5-BA3B-744A93356F7A}">
  <dimension ref="A1:J17"/>
  <sheetViews>
    <sheetView showGridLines="0" showZeros="0" zoomScaleNormal="100" workbookViewId="0">
      <selection activeCell="H28" sqref="H28"/>
    </sheetView>
  </sheetViews>
  <sheetFormatPr defaultRowHeight="13.2" x14ac:dyDescent="0.2"/>
  <cols>
    <col min="1" max="10" width="8.33203125" customWidth="1"/>
    <col min="11" max="11" width="6.77734375" customWidth="1"/>
    <col min="12" max="13" width="10.6640625" customWidth="1"/>
  </cols>
  <sheetData>
    <row r="1" spans="1:10" ht="5.0999999999999996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</row>
    <row r="2" spans="1:10" ht="5.0999999999999996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27.75" customHeight="1" x14ac:dyDescent="0.2">
      <c r="A3" s="91" t="s">
        <v>44</v>
      </c>
      <c r="B3" s="91"/>
      <c r="C3" s="91"/>
      <c r="D3" s="91"/>
      <c r="E3" s="19"/>
      <c r="F3" s="19"/>
    </row>
    <row r="4" spans="1:10" ht="27.75" customHeight="1" x14ac:dyDescent="0.4">
      <c r="A4" s="91"/>
      <c r="B4" s="91"/>
      <c r="C4" s="91"/>
      <c r="D4" s="91"/>
      <c r="E4" s="19"/>
      <c r="F4" s="19"/>
      <c r="G4" s="4"/>
      <c r="H4" s="68" t="s">
        <v>15</v>
      </c>
      <c r="I4" s="103">
        <v>123456</v>
      </c>
      <c r="J4" s="103"/>
    </row>
    <row r="5" spans="1:10" ht="23.25" customHeight="1" x14ac:dyDescent="0.45">
      <c r="A5" s="109" t="s">
        <v>14</v>
      </c>
      <c r="B5" s="109"/>
      <c r="C5" s="109"/>
      <c r="D5" s="109"/>
      <c r="E5" s="109"/>
      <c r="F5" s="12"/>
      <c r="G5" s="12"/>
      <c r="H5" s="68" t="s">
        <v>47</v>
      </c>
      <c r="I5" s="111">
        <v>44316</v>
      </c>
      <c r="J5" s="111"/>
    </row>
    <row r="6" spans="1:10" ht="25.5" customHeight="1" thickBot="1" x14ac:dyDescent="0.5">
      <c r="A6" s="110"/>
      <c r="B6" s="110"/>
      <c r="C6" s="110"/>
      <c r="D6" s="110"/>
      <c r="E6" s="110"/>
      <c r="F6" s="12"/>
      <c r="G6" s="12"/>
      <c r="H6" s="12"/>
      <c r="I6" s="12"/>
      <c r="J6" s="12"/>
    </row>
    <row r="7" spans="1:10" ht="22.5" customHeight="1" x14ac:dyDescent="0.5">
      <c r="A7" s="13"/>
      <c r="B7" s="12"/>
      <c r="C7" s="12"/>
      <c r="D7" s="12"/>
      <c r="E7" s="12"/>
      <c r="F7" s="12"/>
      <c r="G7" s="12"/>
      <c r="H7" s="12"/>
      <c r="I7" s="12"/>
      <c r="J7" s="12"/>
    </row>
    <row r="8" spans="1:10" ht="46.5" customHeight="1" x14ac:dyDescent="0.45">
      <c r="A8" s="108" t="s">
        <v>17</v>
      </c>
      <c r="B8" s="108"/>
      <c r="C8" s="107">
        <v>123456</v>
      </c>
      <c r="D8" s="107"/>
      <c r="E8" s="107"/>
      <c r="F8" s="107"/>
      <c r="G8" s="107"/>
      <c r="I8" s="12"/>
      <c r="J8" s="12"/>
    </row>
    <row r="9" spans="1:10" s="10" customFormat="1" ht="25.5" customHeight="1" x14ac:dyDescent="0.45">
      <c r="A9" s="75" t="s">
        <v>16</v>
      </c>
      <c r="B9" s="76"/>
      <c r="C9" s="74"/>
      <c r="D9" s="74"/>
      <c r="E9" s="74"/>
      <c r="F9" s="74"/>
      <c r="G9" s="74"/>
      <c r="I9" s="14"/>
      <c r="J9" s="14"/>
    </row>
    <row r="10" spans="1:10" s="10" customFormat="1" ht="25.5" customHeight="1" x14ac:dyDescent="0.45">
      <c r="A10" s="104" t="s">
        <v>46</v>
      </c>
      <c r="B10" s="104"/>
      <c r="C10" s="104"/>
      <c r="D10" s="104"/>
      <c r="E10" s="104"/>
      <c r="F10" s="104"/>
      <c r="G10" s="104"/>
      <c r="I10" s="14"/>
      <c r="J10" s="14"/>
    </row>
    <row r="11" spans="1:10" ht="18.75" customHeight="1" x14ac:dyDescent="0.45">
      <c r="A11" s="106"/>
      <c r="B11" s="106"/>
      <c r="C11" s="106"/>
      <c r="D11" s="106"/>
      <c r="E11" s="106"/>
      <c r="F11" s="106"/>
      <c r="G11" s="106"/>
      <c r="I11" s="12"/>
      <c r="J11" s="12"/>
    </row>
    <row r="12" spans="1:10" ht="26.25" customHeight="1" x14ac:dyDescent="0.5">
      <c r="A12" s="17"/>
      <c r="B12" s="15"/>
      <c r="C12" s="15"/>
      <c r="D12" s="15"/>
      <c r="E12" s="79" t="s">
        <v>49</v>
      </c>
      <c r="F12" s="16"/>
      <c r="G12" s="5"/>
      <c r="H12" s="5"/>
      <c r="I12" s="5"/>
      <c r="J12" s="5"/>
    </row>
    <row r="13" spans="1:10" ht="6" customHeight="1" x14ac:dyDescent="0.5">
      <c r="A13" s="69"/>
      <c r="B13" s="70"/>
      <c r="C13" s="70"/>
      <c r="D13" s="15"/>
      <c r="E13" s="42"/>
      <c r="F13" s="42"/>
      <c r="G13" s="42"/>
      <c r="H13" s="42"/>
      <c r="I13" s="42"/>
    </row>
    <row r="14" spans="1:10" ht="20.100000000000001" customHeight="1" x14ac:dyDescent="0.45">
      <c r="A14" s="71" t="s">
        <v>20</v>
      </c>
      <c r="B14" s="70"/>
      <c r="C14" s="70"/>
      <c r="D14" s="15"/>
      <c r="E14" s="41" t="s">
        <v>19</v>
      </c>
      <c r="F14" s="41"/>
      <c r="G14" s="41"/>
      <c r="H14" s="41"/>
      <c r="I14" s="41"/>
    </row>
    <row r="15" spans="1:10" ht="20.100000000000001" customHeight="1" x14ac:dyDescent="0.45">
      <c r="A15" s="72" t="s">
        <v>21</v>
      </c>
      <c r="B15" s="105"/>
      <c r="C15" s="105"/>
      <c r="D15" s="12"/>
      <c r="E15" s="18" t="s">
        <v>18</v>
      </c>
      <c r="F15" s="18"/>
      <c r="G15" s="18"/>
      <c r="H15" s="18"/>
      <c r="I15" s="18"/>
    </row>
    <row r="16" spans="1:10" ht="20.100000000000001" customHeight="1" x14ac:dyDescent="0.45">
      <c r="A16" s="73" t="s">
        <v>45</v>
      </c>
      <c r="B16" s="105"/>
      <c r="C16" s="105"/>
      <c r="D16" s="12"/>
      <c r="E16" s="18" t="s">
        <v>5</v>
      </c>
      <c r="F16" s="18" t="s">
        <v>48</v>
      </c>
      <c r="G16" s="18"/>
      <c r="H16" s="18"/>
      <c r="I16" s="18"/>
    </row>
    <row r="17" spans="1:9" ht="16.5" customHeight="1" x14ac:dyDescent="0.45">
      <c r="A17" s="77"/>
      <c r="B17" s="78"/>
      <c r="C17" s="78"/>
      <c r="D17" s="12"/>
      <c r="E17" s="18"/>
      <c r="F17" s="18"/>
      <c r="G17" s="18"/>
      <c r="H17" s="18"/>
      <c r="I17" s="18"/>
    </row>
  </sheetData>
  <mergeCells count="10">
    <mergeCell ref="I4:J4"/>
    <mergeCell ref="A10:G10"/>
    <mergeCell ref="A3:D4"/>
    <mergeCell ref="B15:C15"/>
    <mergeCell ref="B16:C16"/>
    <mergeCell ref="A11:G11"/>
    <mergeCell ref="C8:G8"/>
    <mergeCell ref="A8:B8"/>
    <mergeCell ref="A5:E6"/>
    <mergeCell ref="I5:J5"/>
  </mergeCells>
  <phoneticPr fontId="2"/>
  <printOptions horizontalCentered="1"/>
  <pageMargins left="0.35433070866141736" right="0.35433070866141736" top="0.35433070866141736" bottom="0.35433070866141736" header="0.31496062992125984" footer="0.31496062992125984"/>
  <pageSetup paperSize="13" orientation="portrait" horizontalDpi="4294967293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請求書 1 Excel</TPFriendlyName>
    <NumericId xmlns="1119c2e5-8fb9-4d5f-baf1-202c530f2c34">-1</NumericId>
    <BusinessGroup xmlns="1119c2e5-8fb9-4d5f-baf1-202c530f2c34" xsi:nil="true"/>
    <SourceTitle xmlns="1119c2e5-8fb9-4d5f-baf1-202c530f2c34">請求書 1 Excel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337945</Value>
      <Value>451418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2010-01-26T04:16:36+00:00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TP010378475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49989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DE70CA04-6118-4D7D-973A-6229EC59A3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59279B-CA79-44FF-BF15-83F6AAD0C4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B99CB1-8E2B-4A06-BE97-F0CCC71A7538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TM10378475</Templat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請求書</vt:lpstr>
      <vt:lpstr>見積書</vt:lpstr>
      <vt:lpstr>納品書</vt:lpstr>
      <vt:lpstr>発注書</vt:lpstr>
      <vt:lpstr>領収書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 1 Excel</dc:title>
  <dc:subject/>
  <dc:creator>YOSHIMI</dc:creator>
  <cp:keywords/>
  <dc:description/>
  <cp:lastModifiedBy>青山 真也</cp:lastModifiedBy>
  <cp:lastPrinted>2021-05-13T01:54:14Z</cp:lastPrinted>
  <dcterms:created xsi:type="dcterms:W3CDTF">2003-03-19T15:00:00Z</dcterms:created>
  <dcterms:modified xsi:type="dcterms:W3CDTF">2021-05-13T01:54:18Z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11715300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