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6DB2532B-420A-4E75-9EEE-B19EFD41EA2A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" r:id="rId1"/>
    <sheet name="見積書" sheetId="2" r:id="rId2"/>
    <sheet name="発注書" sheetId="3" r:id="rId3"/>
    <sheet name="納品書" sheetId="4" r:id="rId4"/>
    <sheet name="領収書" sheetId="5" r:id="rId5"/>
  </sheets>
  <definedNames>
    <definedName name="_xlnm.Print_Area" localSheetId="1">見積書!$A$1:$F$41</definedName>
    <definedName name="_xlnm.Print_Area" localSheetId="0">請求書!$A$1:$F$41</definedName>
    <definedName name="_xlnm.Print_Area" localSheetId="3">納品書!$A$1:$F$41</definedName>
    <definedName name="_xlnm.Print_Area" localSheetId="2">発注書!$A$1:$F$41</definedName>
    <definedName name="_xlnm.Print_Area" localSheetId="4">領収書!$A$1:$G$15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E15" i="4"/>
  <c r="E16" i="4"/>
  <c r="E17" i="4"/>
  <c r="E18" i="4"/>
  <c r="E19" i="4"/>
  <c r="E20" i="4"/>
  <c r="E21" i="4"/>
  <c r="E34" i="4" s="1"/>
  <c r="E22" i="4"/>
  <c r="E23" i="4"/>
  <c r="E24" i="4"/>
  <c r="E25" i="4"/>
  <c r="E26" i="4"/>
  <c r="E27" i="4"/>
  <c r="E28" i="4"/>
  <c r="E29" i="4"/>
  <c r="E30" i="4"/>
  <c r="E31" i="4"/>
  <c r="E32" i="4"/>
  <c r="E33" i="4"/>
  <c r="E35" i="4" l="1"/>
  <c r="E36" i="4" s="1"/>
  <c r="B11" i="4" s="1"/>
  <c r="E14" i="3"/>
  <c r="E15" i="3"/>
  <c r="E16" i="3"/>
  <c r="E17" i="3"/>
  <c r="E18" i="3"/>
  <c r="E19" i="3"/>
  <c r="E20" i="3"/>
  <c r="E34" i="3" s="1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5" i="3" l="1"/>
  <c r="E36" i="3" s="1"/>
  <c r="B11" i="3" s="1"/>
  <c r="E14" i="2"/>
  <c r="E15" i="2"/>
  <c r="E16" i="2"/>
  <c r="E17" i="2"/>
  <c r="E18" i="2"/>
  <c r="E19" i="2"/>
  <c r="E20" i="2"/>
  <c r="E21" i="2"/>
  <c r="E34" i="2" s="1"/>
  <c r="E22" i="2"/>
  <c r="E23" i="2"/>
  <c r="E24" i="2"/>
  <c r="E25" i="2"/>
  <c r="E26" i="2"/>
  <c r="E27" i="2"/>
  <c r="E28" i="2"/>
  <c r="E29" i="2"/>
  <c r="E30" i="2"/>
  <c r="E31" i="2"/>
  <c r="E32" i="2"/>
  <c r="E33" i="2"/>
  <c r="E35" i="2" l="1"/>
  <c r="E36" i="2" s="1"/>
  <c r="B11" i="2" s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4" i="1"/>
  <c r="E34" i="1" l="1"/>
  <c r="E35" i="1" s="1"/>
  <c r="E36" i="1" s="1"/>
  <c r="B11" i="1" s="1"/>
</calcChain>
</file>

<file path=xl/sharedStrings.xml><?xml version="1.0" encoding="utf-8"?>
<sst xmlns="http://schemas.openxmlformats.org/spreadsheetml/2006/main" count="86" uniqueCount="28">
  <si>
    <t>単価</t>
  </si>
  <si>
    <t>商品名</t>
    <rPh sb="0" eb="3">
      <t>ｼｮｳﾋﾝﾒｲ</t>
    </rPh>
    <phoneticPr fontId="1" type="noConversion"/>
  </si>
  <si>
    <t>数量</t>
    <rPh sb="0" eb="2">
      <t>ｽｳﾘｮｳ</t>
    </rPh>
    <phoneticPr fontId="1" type="noConversion"/>
  </si>
  <si>
    <t>金額</t>
    <rPh sb="0" eb="2">
      <t>ｷﾝｶﾞｸ</t>
    </rPh>
    <phoneticPr fontId="1" type="noConversion"/>
  </si>
  <si>
    <t>小計</t>
    <rPh sb="0" eb="2">
      <t>ｼｮｳｹｲ</t>
    </rPh>
    <phoneticPr fontId="1" type="noConversion"/>
  </si>
  <si>
    <t>合計</t>
    <rPh sb="0" eb="2">
      <t>ｺﾞｳｹｲ</t>
    </rPh>
    <phoneticPr fontId="1" type="noConversion"/>
  </si>
  <si>
    <t>　　</t>
    <phoneticPr fontId="1" type="noConversion"/>
  </si>
  <si>
    <t>下記の通りご請求申し上げます　　</t>
    <rPh sb="0" eb="2">
      <t>ｶｷ</t>
    </rPh>
    <rPh sb="3" eb="4">
      <t>ﾄｵ</t>
    </rPh>
    <rPh sb="6" eb="8">
      <t>ｾｲｷｭｳ</t>
    </rPh>
    <rPh sb="8" eb="9">
      <t>ﾓｳ</t>
    </rPh>
    <rPh sb="10" eb="11">
      <t>ｱ</t>
    </rPh>
    <phoneticPr fontId="1" type="noConversion"/>
  </si>
  <si>
    <t>東京都渋谷区神宮前6-19-20 第15荒井ビル4F</t>
    <phoneticPr fontId="1" type="noConversion"/>
  </si>
  <si>
    <t xml:space="preserve">〒150-0001 </t>
    <phoneticPr fontId="1" type="noConversion"/>
  </si>
  <si>
    <t>消費税【10％】</t>
    <rPh sb="0" eb="3">
      <t>ｼｮｳﾋｾﾞｲ</t>
    </rPh>
    <phoneticPr fontId="1" type="noConversion"/>
  </si>
  <si>
    <t>　</t>
    <phoneticPr fontId="1" type="noConversion"/>
  </si>
  <si>
    <t>様</t>
  </si>
  <si>
    <t>円</t>
    <rPh sb="0" eb="1">
      <t>ｴﾝ</t>
    </rPh>
    <phoneticPr fontId="1" type="noConversion"/>
  </si>
  <si>
    <t>品目A</t>
    <rPh sb="0" eb="2">
      <t>ﾋﾝﾓｸ</t>
    </rPh>
    <phoneticPr fontId="1" type="noConversion"/>
  </si>
  <si>
    <t>品目B</t>
    <rPh sb="0" eb="2">
      <t>ﾋﾝﾓｸ</t>
    </rPh>
    <phoneticPr fontId="1" type="noConversion"/>
  </si>
  <si>
    <t>備考</t>
    <rPh sb="0" eb="2">
      <t>ﾋﾞｺｳ</t>
    </rPh>
    <phoneticPr fontId="1" type="noConversion"/>
  </si>
  <si>
    <t>MAIL　000@000.co.jp</t>
    <phoneticPr fontId="1" type="noConversion"/>
  </si>
  <si>
    <t>TEL　 03-5469-5780</t>
    <phoneticPr fontId="1" type="noConversion"/>
  </si>
  <si>
    <t>MAIL 000@000.co.jp</t>
    <phoneticPr fontId="1" type="noConversion"/>
  </si>
  <si>
    <t>下記の通りお見積り申し上げます　　</t>
    <rPh sb="0" eb="2">
      <t>ｶｷ</t>
    </rPh>
    <rPh sb="3" eb="4">
      <t>ﾄｵ</t>
    </rPh>
    <rPh sb="6" eb="8">
      <t>ﾐﾂﾓ</t>
    </rPh>
    <rPh sb="9" eb="10">
      <t>ﾓｳ</t>
    </rPh>
    <rPh sb="11" eb="12">
      <t>ｱ</t>
    </rPh>
    <phoneticPr fontId="1" type="noConversion"/>
  </si>
  <si>
    <t>下記の通り発注いたします</t>
    <rPh sb="0" eb="2">
      <t>ｶｷ</t>
    </rPh>
    <rPh sb="3" eb="4">
      <t>ﾄｵ</t>
    </rPh>
    <rPh sb="5" eb="7">
      <t>ﾊｯﾁｭｳ</t>
    </rPh>
    <phoneticPr fontId="1" type="noConversion"/>
  </si>
  <si>
    <t>下記の通り納品いたしました</t>
    <rPh sb="0" eb="2">
      <t>ｶｷ</t>
    </rPh>
    <rPh sb="3" eb="4">
      <t>ﾄｵ</t>
    </rPh>
    <rPh sb="5" eb="7">
      <t>ﾉｳﾋﾝ</t>
    </rPh>
    <phoneticPr fontId="1" type="noConversion"/>
  </si>
  <si>
    <t>TEL 03-5469-5780</t>
    <phoneticPr fontId="1" type="noConversion"/>
  </si>
  <si>
    <t>上記正に領収いたしました</t>
    <rPh sb="0" eb="2">
      <t>ｼﾞｮｳｷ</t>
    </rPh>
    <rPh sb="2" eb="3">
      <t>ﾏｻ</t>
    </rPh>
    <rPh sb="4" eb="6">
      <t>ﾘｮｳｼｭｳ</t>
    </rPh>
    <phoneticPr fontId="1" type="noConversion"/>
  </si>
  <si>
    <t>として</t>
    <phoneticPr fontId="1" type="noConversion"/>
  </si>
  <si>
    <t>但し</t>
    <rPh sb="0" eb="1">
      <t>ﾀﾀﾞ</t>
    </rPh>
    <phoneticPr fontId="1" type="noConversion"/>
  </si>
  <si>
    <t>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</si>
</sst>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¥&quot;* #,##0.00_ ;_ &quot;¥&quot;* \-#,##0.00_ ;_ &quot;¥&quot;* &quot;-&quot;??_ ;_ @_ "/>
    <numFmt numFmtId="176" formatCode="[&lt;=99999999]####\-####;\(00\)\ ####\-####"/>
    <numFmt numFmtId="177" formatCode="0.00_ "/>
    <numFmt numFmtId="178" formatCode="yyyy&quot;年&quot;m&quot;月&quot;d&quot;日&quot;;@"/>
    <numFmt numFmtId="179" formatCode="&quot;No.&quot;#,###"/>
  </numFmts>
  <fonts count="26">
    <font>
      <sz val="10"/>
      <name val="Meiryo UI"/>
      <family val="3"/>
      <charset val="128"/>
    </font>
    <font>
      <sz val="8"/>
      <name val="Arial"/>
      <family val="2"/>
    </font>
    <font>
      <b/>
      <sz val="12"/>
      <color theme="6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b/>
      <sz val="48"/>
      <color theme="6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45"/>
      <color theme="6"/>
      <name val="Meiryo UI"/>
      <family val="3"/>
      <charset val="128"/>
    </font>
    <font>
      <b/>
      <sz val="10"/>
      <color theme="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48"/>
      <color theme="6"/>
      <name val="C4 ゴシック・ドゥ RE 04"/>
      <family val="3"/>
      <charset val="128"/>
    </font>
    <font>
      <b/>
      <sz val="10"/>
      <color theme="0"/>
      <name val="メイリオ"/>
      <family val="3"/>
      <charset val="128"/>
      <scheme val="minor"/>
    </font>
    <font>
      <b/>
      <sz val="14"/>
      <color theme="6"/>
      <name val="C4 ゴシック・ドゥ RE 04"/>
      <family val="3"/>
      <charset val="128"/>
    </font>
    <font>
      <sz val="9"/>
      <color theme="1" tint="0.249977111117893"/>
      <name val="小塚ゴシック Pr6N M"/>
      <family val="2"/>
      <charset val="128"/>
    </font>
    <font>
      <b/>
      <sz val="14"/>
      <color theme="8" tint="-0.249977111117893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6"/>
      <name val="Meiryo UI"/>
      <family val="3"/>
      <charset val="128"/>
    </font>
    <font>
      <sz val="6"/>
      <color theme="1" tint="0.249977111117893"/>
      <name val="Meiryo UI"/>
      <family val="3"/>
      <charset val="128"/>
    </font>
    <font>
      <b/>
      <sz val="8"/>
      <color theme="9" tint="-0.499984740745262"/>
      <name val="Meiryo UI"/>
      <family val="3"/>
      <charset val="128"/>
    </font>
    <font>
      <sz val="6"/>
      <name val="Meiryo UI"/>
      <family val="3"/>
      <charset val="128"/>
    </font>
    <font>
      <b/>
      <sz val="11"/>
      <color theme="8" tint="-0.249977111117893"/>
      <name val="Meiryo UI"/>
      <family val="3"/>
      <charset val="128"/>
    </font>
    <font>
      <sz val="16"/>
      <color theme="9" tint="-0.749992370372631"/>
      <name val="小塚ゴシック Pro H"/>
      <family val="2"/>
      <charset val="128"/>
    </font>
    <font>
      <sz val="8"/>
      <color theme="1" tint="0.249977111117893"/>
      <name val="小塚ゴシック Pr6N M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749992370372631"/>
        <bgColor indexed="64"/>
      </patternFill>
    </fill>
    <fill>
      <patternFill patternType="solid">
        <fgColor rgb="FF12BAB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8" tint="-0.249977111117893"/>
      </left>
      <right/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medium">
        <color theme="0"/>
      </top>
      <bottom style="thin">
        <color theme="9" tint="-0.249977111117893"/>
      </bottom>
      <diagonal/>
    </border>
    <border>
      <left/>
      <right style="thin">
        <color rgb="FF12BABE"/>
      </right>
      <top/>
      <bottom style="thin">
        <color rgb="FF12BABE"/>
      </bottom>
      <diagonal/>
    </border>
    <border>
      <left style="thin">
        <color rgb="FF12BABE"/>
      </left>
      <right/>
      <top/>
      <bottom style="thin">
        <color rgb="FF12BABE"/>
      </bottom>
      <diagonal/>
    </border>
    <border>
      <left/>
      <right style="thin">
        <color rgb="FF12BABE"/>
      </right>
      <top/>
      <bottom/>
      <diagonal/>
    </border>
    <border>
      <left style="thin">
        <color rgb="FF12BABE"/>
      </left>
      <right/>
      <top/>
      <bottom/>
      <diagonal/>
    </border>
    <border>
      <left/>
      <right style="thin">
        <color rgb="FF12BABE"/>
      </right>
      <top style="thin">
        <color rgb="FF12BABE"/>
      </top>
      <bottom/>
      <diagonal/>
    </border>
    <border>
      <left style="thin">
        <color rgb="FF12BABE"/>
      </left>
      <right/>
      <top style="thin">
        <color rgb="FF12BABE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5" borderId="0">
      <alignment horizontal="center" vertical="center"/>
    </xf>
    <xf numFmtId="0" fontId="12" fillId="3" borderId="0">
      <alignment horizontal="center" vertical="center"/>
    </xf>
    <xf numFmtId="0" fontId="9" fillId="0" borderId="0">
      <alignment horizontal="right" vertical="center"/>
    </xf>
    <xf numFmtId="0" fontId="10" fillId="0" borderId="0">
      <alignment horizontal="right"/>
    </xf>
    <xf numFmtId="0" fontId="2" fillId="0" borderId="0">
      <alignment horizontal="left"/>
    </xf>
    <xf numFmtId="38" fontId="18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/>
    <xf numFmtId="0" fontId="6" fillId="2" borderId="1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/>
    <xf numFmtId="0" fontId="8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77" fontId="6" fillId="2" borderId="1" xfId="0" applyNumberFormat="1" applyFont="1" applyFill="1" applyBorder="1" applyAlignment="1">
      <alignment horizontal="left" vertical="center" indent="1"/>
    </xf>
    <xf numFmtId="0" fontId="10" fillId="0" borderId="0" xfId="4">
      <alignment horizontal="right"/>
    </xf>
    <xf numFmtId="176" fontId="6" fillId="0" borderId="0" xfId="0" applyNumberFormat="1" applyFont="1" applyAlignment="1">
      <alignment horizontal="left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13" fillId="0" borderId="0" xfId="3" applyFont="1" applyAlignment="1">
      <alignment horizontal="left" vertical="top"/>
    </xf>
    <xf numFmtId="0" fontId="5" fillId="0" borderId="0" xfId="3" applyFont="1" applyAlignment="1">
      <alignment horizontal="left" vertical="top"/>
    </xf>
    <xf numFmtId="0" fontId="2" fillId="0" borderId="0" xfId="0" applyFont="1" applyBorder="1" applyAlignment="1"/>
    <xf numFmtId="0" fontId="10" fillId="0" borderId="0" xfId="4" applyFont="1" applyAlignment="1">
      <alignment horizontal="left"/>
    </xf>
    <xf numFmtId="0" fontId="6" fillId="0" borderId="0" xfId="0" applyFont="1" applyAlignment="1">
      <alignment horizontal="right"/>
    </xf>
    <xf numFmtId="178" fontId="6" fillId="0" borderId="0" xfId="0" applyNumberFormat="1" applyFont="1" applyAlignment="1">
      <alignment horizontal="right"/>
    </xf>
    <xf numFmtId="0" fontId="6" fillId="0" borderId="3" xfId="0" applyFont="1" applyBorder="1"/>
    <xf numFmtId="0" fontId="2" fillId="0" borderId="0" xfId="5" applyFont="1" applyBorder="1">
      <alignment horizontal="left"/>
    </xf>
    <xf numFmtId="0" fontId="3" fillId="0" borderId="4" xfId="0" applyFont="1" applyBorder="1"/>
    <xf numFmtId="0" fontId="14" fillId="6" borderId="0" xfId="4" applyFont="1" applyFill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44" fontId="14" fillId="8" borderId="1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right" vertical="center"/>
    </xf>
    <xf numFmtId="0" fontId="15" fillId="0" borderId="4" xfId="5" applyFont="1" applyBorder="1">
      <alignment horizontal="left"/>
    </xf>
    <xf numFmtId="0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Alignment="1">
      <alignment horizontal="right"/>
    </xf>
    <xf numFmtId="176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178" fontId="16" fillId="0" borderId="0" xfId="0" applyNumberFormat="1" applyFont="1" applyAlignment="1">
      <alignment horizontal="right" vertical="center"/>
    </xf>
    <xf numFmtId="0" fontId="3" fillId="7" borderId="0" xfId="0" applyFont="1" applyFill="1"/>
    <xf numFmtId="177" fontId="6" fillId="7" borderId="1" xfId="0" applyNumberFormat="1" applyFont="1" applyFill="1" applyBorder="1" applyAlignment="1">
      <alignment horizontal="left" vertical="center" indent="1"/>
    </xf>
    <xf numFmtId="0" fontId="6" fillId="7" borderId="1" xfId="0" applyNumberFormat="1" applyFont="1" applyFill="1" applyBorder="1" applyAlignment="1">
      <alignment horizontal="left" vertical="center" indent="1"/>
    </xf>
    <xf numFmtId="0" fontId="19" fillId="0" borderId="4" xfId="5" applyFont="1" applyBorder="1">
      <alignment horizontal="left"/>
    </xf>
    <xf numFmtId="0" fontId="12" fillId="9" borderId="0" xfId="2" applyFont="1" applyFill="1">
      <alignment horizontal="center" vertical="center"/>
    </xf>
    <xf numFmtId="0" fontId="12" fillId="9" borderId="2" xfId="2" applyFont="1" applyFill="1" applyBorder="1">
      <alignment horizontal="center" vertical="center"/>
    </xf>
    <xf numFmtId="0" fontId="12" fillId="8" borderId="2" xfId="2" applyFont="1" applyFill="1" applyBorder="1">
      <alignment horizontal="center" vertical="center"/>
    </xf>
    <xf numFmtId="0" fontId="12" fillId="8" borderId="0" xfId="2" applyFont="1" applyFill="1">
      <alignment horizontal="center" vertical="center"/>
    </xf>
    <xf numFmtId="177" fontId="6" fillId="2" borderId="5" xfId="0" applyNumberFormat="1" applyFont="1" applyFill="1" applyBorder="1" applyAlignment="1">
      <alignment horizontal="left" vertical="center" indent="1"/>
    </xf>
    <xf numFmtId="0" fontId="6" fillId="2" borderId="5" xfId="0" applyNumberFormat="1" applyFont="1" applyFill="1" applyBorder="1" applyAlignment="1">
      <alignment horizontal="center" vertical="center"/>
    </xf>
    <xf numFmtId="177" fontId="6" fillId="7" borderId="2" xfId="0" applyNumberFormat="1" applyFont="1" applyFill="1" applyBorder="1" applyAlignment="1">
      <alignment horizontal="left" vertical="center" indent="1"/>
    </xf>
    <xf numFmtId="0" fontId="6" fillId="7" borderId="2" xfId="0" applyNumberFormat="1" applyFont="1" applyFill="1" applyBorder="1" applyAlignment="1">
      <alignment horizontal="left" vertical="center" indent="1"/>
    </xf>
    <xf numFmtId="0" fontId="17" fillId="7" borderId="1" xfId="0" applyNumberFormat="1" applyFont="1" applyFill="1" applyBorder="1" applyAlignment="1">
      <alignment horizontal="left" vertical="center" indent="1"/>
    </xf>
    <xf numFmtId="38" fontId="6" fillId="2" borderId="5" xfId="6" applyFont="1" applyFill="1" applyBorder="1" applyAlignment="1">
      <alignment horizontal="right" vertical="center" indent="1"/>
    </xf>
    <xf numFmtId="38" fontId="6" fillId="7" borderId="2" xfId="6" applyFont="1" applyFill="1" applyBorder="1" applyAlignment="1">
      <alignment horizontal="right" vertical="center" indent="1"/>
    </xf>
    <xf numFmtId="38" fontId="6" fillId="7" borderId="1" xfId="6" applyFont="1" applyFill="1" applyBorder="1" applyAlignment="1">
      <alignment horizontal="right" vertical="center" indent="1"/>
    </xf>
    <xf numFmtId="38" fontId="6" fillId="7" borderId="5" xfId="6" applyFont="1" applyFill="1" applyBorder="1" applyAlignment="1">
      <alignment horizontal="right" vertical="center" indent="1"/>
    </xf>
    <xf numFmtId="38" fontId="6" fillId="4" borderId="1" xfId="6" applyFont="1" applyFill="1" applyBorder="1" applyAlignment="1">
      <alignment horizontal="right" vertical="center" indent="1"/>
    </xf>
    <xf numFmtId="38" fontId="17" fillId="7" borderId="1" xfId="6" applyFont="1" applyFill="1" applyBorder="1" applyAlignment="1">
      <alignment horizontal="right" vertical="center" indent="1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horizontal="right"/>
    </xf>
    <xf numFmtId="38" fontId="6" fillId="10" borderId="5" xfId="6" applyFont="1" applyFill="1" applyBorder="1" applyAlignment="1">
      <alignment horizontal="right" vertical="center" indent="1"/>
    </xf>
    <xf numFmtId="177" fontId="6" fillId="10" borderId="1" xfId="0" applyNumberFormat="1" applyFont="1" applyFill="1" applyBorder="1" applyAlignment="1">
      <alignment horizontal="left" vertical="center" indent="1"/>
    </xf>
    <xf numFmtId="0" fontId="6" fillId="10" borderId="1" xfId="0" applyNumberFormat="1" applyFont="1" applyFill="1" applyBorder="1" applyAlignment="1">
      <alignment horizontal="left" vertical="center" indent="1"/>
    </xf>
    <xf numFmtId="38" fontId="6" fillId="10" borderId="1" xfId="6" applyFont="1" applyFill="1" applyBorder="1" applyAlignment="1">
      <alignment horizontal="right" vertical="center" indent="1"/>
    </xf>
    <xf numFmtId="38" fontId="6" fillId="7" borderId="6" xfId="6" applyFont="1" applyFill="1" applyBorder="1" applyAlignment="1">
      <alignment horizontal="right" vertical="center" indent="1"/>
    </xf>
    <xf numFmtId="0" fontId="6" fillId="10" borderId="7" xfId="0" applyNumberFormat="1" applyFont="1" applyFill="1" applyBorder="1" applyAlignment="1">
      <alignment horizontal="left" vertical="center" indent="1"/>
    </xf>
    <xf numFmtId="177" fontId="6" fillId="10" borderId="8" xfId="0" applyNumberFormat="1" applyFont="1" applyFill="1" applyBorder="1" applyAlignment="1">
      <alignment horizontal="left" vertical="center" indent="1"/>
    </xf>
    <xf numFmtId="0" fontId="6" fillId="10" borderId="8" xfId="0" applyNumberFormat="1" applyFont="1" applyFill="1" applyBorder="1" applyAlignment="1">
      <alignment horizontal="center" vertical="center"/>
    </xf>
    <xf numFmtId="38" fontId="6" fillId="10" borderId="8" xfId="6" applyFont="1" applyFill="1" applyBorder="1" applyAlignment="1">
      <alignment horizontal="right" vertical="center" indent="1"/>
    </xf>
    <xf numFmtId="179" fontId="6" fillId="0" borderId="0" xfId="0" applyNumberFormat="1" applyFont="1" applyBorder="1" applyAlignment="1">
      <alignment horizontal="right"/>
    </xf>
    <xf numFmtId="0" fontId="10" fillId="11" borderId="0" xfId="4" applyFont="1" applyFill="1" applyBorder="1" applyAlignment="1">
      <alignment horizontal="left"/>
    </xf>
    <xf numFmtId="0" fontId="10" fillId="11" borderId="9" xfId="4" applyFont="1" applyFill="1" applyBorder="1" applyAlignment="1">
      <alignment horizontal="left"/>
    </xf>
    <xf numFmtId="0" fontId="8" fillId="11" borderId="10" xfId="0" applyFont="1" applyFill="1" applyBorder="1" applyAlignment="1">
      <alignment horizontal="left" vertical="center" wrapText="1"/>
    </xf>
    <xf numFmtId="0" fontId="10" fillId="11" borderId="11" xfId="4" applyFont="1" applyFill="1" applyBorder="1" applyAlignment="1">
      <alignment horizontal="left"/>
    </xf>
    <xf numFmtId="0" fontId="8" fillId="2" borderId="9" xfId="0" applyFont="1" applyFill="1" applyBorder="1" applyAlignment="1">
      <alignment horizontal="left" vertical="center" wrapText="1"/>
    </xf>
    <xf numFmtId="0" fontId="10" fillId="0" borderId="9" xfId="4" applyFont="1" applyBorder="1" applyAlignment="1">
      <alignment horizontal="left"/>
    </xf>
    <xf numFmtId="0" fontId="8" fillId="11" borderId="9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center" vertical="top"/>
    </xf>
    <xf numFmtId="44" fontId="6" fillId="7" borderId="12" xfId="0" applyNumberFormat="1" applyFont="1" applyFill="1" applyBorder="1" applyAlignment="1">
      <alignment horizontal="right" vertical="center" indent="1"/>
    </xf>
    <xf numFmtId="0" fontId="21" fillId="11" borderId="0" xfId="0" applyFont="1" applyFill="1" applyBorder="1" applyAlignment="1">
      <alignment vertical="top"/>
    </xf>
    <xf numFmtId="0" fontId="6" fillId="2" borderId="0" xfId="0" applyNumberFormat="1" applyFont="1" applyFill="1" applyBorder="1" applyAlignment="1"/>
    <xf numFmtId="0" fontId="8" fillId="11" borderId="13" xfId="0" applyFont="1" applyFill="1" applyBorder="1" applyAlignment="1">
      <alignment horizontal="left" vertical="center" wrapText="1"/>
    </xf>
    <xf numFmtId="0" fontId="10" fillId="11" borderId="14" xfId="4" applyFill="1" applyBorder="1" applyAlignment="1">
      <alignment horizontal="left"/>
    </xf>
    <xf numFmtId="0" fontId="10" fillId="11" borderId="15" xfId="4" applyFill="1" applyBorder="1" applyAlignment="1">
      <alignment horizontal="left"/>
    </xf>
    <xf numFmtId="0" fontId="10" fillId="11" borderId="16" xfId="4" applyFill="1" applyBorder="1" applyAlignment="1">
      <alignment horizontal="left"/>
    </xf>
    <xf numFmtId="0" fontId="8" fillId="11" borderId="17" xfId="0" applyFont="1" applyFill="1" applyBorder="1" applyAlignment="1">
      <alignment horizontal="left" vertical="center" wrapText="1"/>
    </xf>
    <xf numFmtId="0" fontId="21" fillId="11" borderId="18" xfId="0" applyFont="1" applyFill="1" applyBorder="1" applyAlignment="1">
      <alignment vertical="top"/>
    </xf>
    <xf numFmtId="44" fontId="6" fillId="7" borderId="19" xfId="0" applyNumberFormat="1" applyFont="1" applyFill="1" applyBorder="1" applyAlignment="1">
      <alignment horizontal="right" vertical="center" indent="1"/>
    </xf>
    <xf numFmtId="0" fontId="14" fillId="7" borderId="19" xfId="0" applyFont="1" applyFill="1" applyBorder="1" applyAlignment="1">
      <alignment horizontal="center" vertical="top"/>
    </xf>
    <xf numFmtId="0" fontId="6" fillId="0" borderId="1" xfId="0" applyFont="1" applyBorder="1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7" borderId="1" xfId="0" applyFont="1" applyFill="1" applyBorder="1" applyAlignment="1">
      <alignment horizontal="left" vertical="center" indent="1"/>
    </xf>
    <xf numFmtId="0" fontId="6" fillId="7" borderId="2" xfId="0" applyFont="1" applyFill="1" applyBorder="1" applyAlignment="1">
      <alignment horizontal="left" vertical="center" indent="1"/>
    </xf>
    <xf numFmtId="0" fontId="6" fillId="10" borderId="7" xfId="0" applyFont="1" applyFill="1" applyBorder="1" applyAlignment="1">
      <alignment horizontal="left" vertical="center" indent="1"/>
    </xf>
    <xf numFmtId="0" fontId="6" fillId="1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8" borderId="0" xfId="2" applyFill="1">
      <alignment horizontal="center" vertical="center"/>
    </xf>
    <xf numFmtId="0" fontId="12" fillId="9" borderId="2" xfId="2" applyFill="1" applyBorder="1">
      <alignment horizontal="center" vertical="center"/>
    </xf>
    <xf numFmtId="0" fontId="12" fillId="8" borderId="2" xfId="2" applyFill="1" applyBorder="1">
      <alignment horizontal="center" vertical="center"/>
    </xf>
    <xf numFmtId="0" fontId="12" fillId="9" borderId="0" xfId="2" applyFill="1">
      <alignment horizontal="center" vertical="center"/>
    </xf>
    <xf numFmtId="0" fontId="6" fillId="2" borderId="0" xfId="0" applyFont="1" applyFill="1"/>
    <xf numFmtId="0" fontId="17" fillId="7" borderId="1" xfId="0" applyFont="1" applyFill="1" applyBorder="1" applyAlignment="1">
      <alignment horizontal="left" vertical="center" indent="1"/>
    </xf>
    <xf numFmtId="0" fontId="2" fillId="0" borderId="0" xfId="5">
      <alignment horizontal="left"/>
    </xf>
    <xf numFmtId="179" fontId="6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6" fillId="2" borderId="0" xfId="0" applyFont="1" applyFill="1"/>
    <xf numFmtId="38" fontId="23" fillId="7" borderId="1" xfId="6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center" vertical="center"/>
    </xf>
    <xf numFmtId="0" fontId="24" fillId="0" borderId="0" xfId="0" applyFont="1"/>
    <xf numFmtId="178" fontId="25" fillId="0" borderId="0" xfId="0" applyNumberFormat="1" applyFont="1" applyAlignment="1">
      <alignment horizontal="right" vertical="center"/>
    </xf>
    <xf numFmtId="0" fontId="19" fillId="0" borderId="0" xfId="5" applyFont="1" applyAlignment="1">
      <alignment horizontal="right"/>
    </xf>
  </cellXfs>
  <cellStyles count="7">
    <cellStyle name="桁区切り" xfId="6" builtinId="6"/>
    <cellStyle name="標準" xfId="0" builtinId="0" customBuiltin="1"/>
    <cellStyle name="標準 2" xfId="1" xr:uid="{00000000-0005-0000-0000-000002000000}"/>
    <cellStyle name="標準 2 2" xfId="2" xr:uid="{00000000-0005-0000-0000-000003000000}"/>
    <cellStyle name="標準 2 3" xfId="4" xr:uid="{00000000-0005-0000-0000-000004000000}"/>
    <cellStyle name="標準 2 3 2" xfId="5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12BABE"/>
      <color rgb="FF00FFFF"/>
      <color rgb="FF229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4084</xdr:colOff>
      <xdr:row>0</xdr:row>
      <xdr:rowOff>819150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9525"/>
          <a:ext cx="6566809" cy="809625"/>
        </a:xfrm>
        <a:prstGeom prst="rect">
          <a:avLst/>
        </a:prstGeom>
        <a:solidFill>
          <a:schemeClr val="accent6">
            <a:lumMod val="90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5" name="片側の 2 つの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999" y="3209194"/>
          <a:ext cx="732693" cy="205153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371474</xdr:colOff>
      <xdr:row>37</xdr:row>
      <xdr:rowOff>28575</xdr:rowOff>
    </xdr:from>
    <xdr:to>
      <xdr:col>2</xdr:col>
      <xdr:colOff>590550</xdr:colOff>
      <xdr:row>39</xdr:row>
      <xdr:rowOff>200025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71474" y="7439025"/>
          <a:ext cx="3219451" cy="666750"/>
        </a:xfrm>
        <a:prstGeom prst="roundRect">
          <a:avLst/>
        </a:prstGeom>
        <a:solidFill>
          <a:schemeClr val="accent6"/>
        </a:solidFill>
        <a:ln w="31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2439311</xdr:colOff>
      <xdr:row>0</xdr:row>
      <xdr:rowOff>122072</xdr:rowOff>
    </xdr:from>
    <xdr:to>
      <xdr:col>3</xdr:col>
      <xdr:colOff>37189</xdr:colOff>
      <xdr:row>0</xdr:row>
      <xdr:rowOff>781812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736" y="122072"/>
          <a:ext cx="1045928" cy="6597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828675</xdr:rowOff>
    </xdr:from>
    <xdr:to>
      <xdr:col>5</xdr:col>
      <xdr:colOff>689884</xdr:colOff>
      <xdr:row>2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011848"/>
          <a:ext cx="6925096" cy="349494"/>
        </a:xfrm>
        <a:prstGeom prst="rect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095" y="318721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ご請求金額</a:t>
          </a:r>
        </a:p>
      </xdr:txBody>
    </xdr:sp>
    <xdr:clientData/>
  </xdr:oneCellAnchor>
  <xdr:oneCellAnchor>
    <xdr:from>
      <xdr:col>1</xdr:col>
      <xdr:colOff>1819275</xdr:colOff>
      <xdr:row>0</xdr:row>
      <xdr:rowOff>720969</xdr:rowOff>
    </xdr:from>
    <xdr:ext cx="2266950" cy="304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92948" y="904142"/>
          <a:ext cx="2266950" cy="3048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請 求 書</a:t>
          </a:r>
        </a:p>
      </xdr:txBody>
    </xdr:sp>
    <xdr:clientData/>
  </xdr:oneCellAnchor>
  <xdr:twoCellAnchor>
    <xdr:from>
      <xdr:col>1</xdr:col>
      <xdr:colOff>0</xdr:colOff>
      <xdr:row>36</xdr:row>
      <xdr:rowOff>153865</xdr:rowOff>
    </xdr:from>
    <xdr:to>
      <xdr:col>2</xdr:col>
      <xdr:colOff>599519</xdr:colOff>
      <xdr:row>37</xdr:row>
      <xdr:rowOff>200025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73673" y="7803173"/>
          <a:ext cx="3229884" cy="2366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1085850</xdr:colOff>
      <xdr:row>36</xdr:row>
      <xdr:rowOff>82414</xdr:rowOff>
    </xdr:from>
    <xdr:ext cx="1038225" cy="275516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59523" y="7731722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お振込先</a:t>
          </a:r>
        </a:p>
      </xdr:txBody>
    </xdr:sp>
    <xdr:clientData/>
  </xdr:oneCellAnchor>
  <xdr:twoCellAnchor editAs="oneCell">
    <xdr:from>
      <xdr:col>4</xdr:col>
      <xdr:colOff>331909</xdr:colOff>
      <xdr:row>7</xdr:row>
      <xdr:rowOff>1465</xdr:rowOff>
    </xdr:from>
    <xdr:to>
      <xdr:col>4</xdr:col>
      <xdr:colOff>1088578</xdr:colOff>
      <xdr:row>11</xdr:row>
      <xdr:rowOff>53284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7784" y="2277940"/>
          <a:ext cx="756669" cy="756669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81100" y="12287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076700" y="12287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181100" y="1162050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076700" y="11525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171450</xdr:colOff>
      <xdr:row>37</xdr:row>
      <xdr:rowOff>171449</xdr:rowOff>
    </xdr:from>
    <xdr:ext cx="2857500" cy="342901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42925" y="7581899"/>
          <a:ext cx="2857500" cy="3429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050" b="0" cap="none" spc="0">
              <a:ln w="18415" cmpd="sng">
                <a:noFill/>
                <a:prstDash val="solid"/>
              </a:ln>
              <a:solidFill>
                <a:schemeClr val="bg2">
                  <a:lumMod val="50000"/>
                </a:schemeClr>
              </a:solidFill>
              <a:effectLst/>
            </a:rPr>
            <a:t>○○銀行　△△支店　当座　</a:t>
          </a:r>
          <a:r>
            <a:rPr lang="en-US" altLang="ja-JP" sz="1050" b="0" cap="none" spc="0">
              <a:ln w="18415" cmpd="sng">
                <a:noFill/>
                <a:prstDash val="solid"/>
              </a:ln>
              <a:solidFill>
                <a:schemeClr val="bg2">
                  <a:lumMod val="50000"/>
                </a:schemeClr>
              </a:solidFill>
              <a:effectLst/>
            </a:rPr>
            <a:t>123456</a:t>
          </a:r>
          <a:endParaRPr lang="ja-JP" altLang="en-US" sz="1050" b="0" cap="none" spc="0">
            <a:ln w="18415" cmpd="sng">
              <a:noFill/>
              <a:prstDash val="solid"/>
            </a:ln>
            <a:solidFill>
              <a:schemeClr val="bg2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1</xdr:col>
      <xdr:colOff>778850</xdr:colOff>
      <xdr:row>38</xdr:row>
      <xdr:rowOff>68139</xdr:rowOff>
    </xdr:from>
    <xdr:ext cx="2276475" cy="304801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152523" y="9739677"/>
          <a:ext cx="2276475" cy="3048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＜振込期限＞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2021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年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4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月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30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日</a:t>
          </a:r>
        </a:p>
      </xdr:txBody>
    </xdr:sp>
    <xdr:clientData/>
  </xdr:oneCellAnchor>
  <xdr:twoCellAnchor>
    <xdr:from>
      <xdr:col>1</xdr:col>
      <xdr:colOff>73269</xdr:colOff>
      <xdr:row>11</xdr:row>
      <xdr:rowOff>102577</xdr:rowOff>
    </xdr:from>
    <xdr:to>
      <xdr:col>2</xdr:col>
      <xdr:colOff>400050</xdr:colOff>
      <xdr:row>11</xdr:row>
      <xdr:rowOff>102577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25694" y="3083902"/>
          <a:ext cx="295568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4084</xdr:colOff>
      <xdr:row>0</xdr:row>
      <xdr:rowOff>819150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E67270-0228-4544-A74A-2DF95C8FEDA8}"/>
            </a:ext>
          </a:extLst>
        </xdr:cNvPr>
        <xdr:cNvSpPr/>
      </xdr:nvSpPr>
      <xdr:spPr>
        <a:xfrm>
          <a:off x="0" y="9525"/>
          <a:ext cx="4576084" cy="169545"/>
        </a:xfrm>
        <a:prstGeom prst="rect">
          <a:avLst/>
        </a:prstGeom>
        <a:solidFill>
          <a:schemeClr val="accent6">
            <a:lumMod val="90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3" name="片側の 2 つの角を丸めた四角形 4">
          <a:extLst>
            <a:ext uri="{FF2B5EF4-FFF2-40B4-BE49-F238E27FC236}">
              <a16:creationId xmlns:a16="http://schemas.microsoft.com/office/drawing/2014/main" id="{DB25470C-3433-486A-B566-E7A50CECC91F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2439311</xdr:colOff>
      <xdr:row>0</xdr:row>
      <xdr:rowOff>122072</xdr:rowOff>
    </xdr:from>
    <xdr:ext cx="1385018" cy="659740"/>
    <xdr:pic>
      <xdr:nvPicPr>
        <xdr:cNvPr id="4" name="図 3">
          <a:extLst>
            <a:ext uri="{FF2B5EF4-FFF2-40B4-BE49-F238E27FC236}">
              <a16:creationId xmlns:a16="http://schemas.microsoft.com/office/drawing/2014/main" id="{702FFF99-0531-4F2A-9291-E4B4C318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911" y="122072"/>
          <a:ext cx="1385018" cy="65974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828675</xdr:rowOff>
    </xdr:from>
    <xdr:to>
      <xdr:col>5</xdr:col>
      <xdr:colOff>689884</xdr:colOff>
      <xdr:row>2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9BDBC7A-52F6-4D06-BF2E-C25128C42A86}"/>
            </a:ext>
          </a:extLst>
        </xdr:cNvPr>
        <xdr:cNvSpPr/>
      </xdr:nvSpPr>
      <xdr:spPr>
        <a:xfrm>
          <a:off x="0" y="180975"/>
          <a:ext cx="4499884" cy="241935"/>
        </a:xfrm>
        <a:prstGeom prst="rect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1DFA53C-B018-404F-B7D0-52055214994F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お見積金額</a:t>
          </a:r>
        </a:p>
      </xdr:txBody>
    </xdr:sp>
    <xdr:clientData/>
  </xdr:oneCellAnchor>
  <xdr:oneCellAnchor>
    <xdr:from>
      <xdr:col>1</xdr:col>
      <xdr:colOff>1819275</xdr:colOff>
      <xdr:row>0</xdr:row>
      <xdr:rowOff>720969</xdr:rowOff>
    </xdr:from>
    <xdr:ext cx="2266950" cy="30480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3FD3CBE-B715-456C-A0BB-7A766B552EF5}"/>
            </a:ext>
          </a:extLst>
        </xdr:cNvPr>
        <xdr:cNvSpPr/>
      </xdr:nvSpPr>
      <xdr:spPr>
        <a:xfrm>
          <a:off x="1522095" y="179949"/>
          <a:ext cx="2266950" cy="3048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見 積 書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8" name="図 7">
          <a:extLst>
            <a:ext uri="{FF2B5EF4-FFF2-40B4-BE49-F238E27FC236}">
              <a16:creationId xmlns:a16="http://schemas.microsoft.com/office/drawing/2014/main" id="{96F6E7CE-286E-4975-BF7E-36F2F3249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738C41C-03A3-4635-A683-9964B45FEFC6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8D6478C-78B4-4E15-831B-D9C2B9836F4A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21DAB49-2DBD-4BEF-8F22-0D17AA1019F5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245A51B-683B-4D33-BB5A-3C0F1A99362F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264500</xdr:colOff>
      <xdr:row>7</xdr:row>
      <xdr:rowOff>134814</xdr:rowOff>
    </xdr:from>
    <xdr:ext cx="2276475" cy="30480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124569-C48B-4C7B-B8FE-DA17CA371EBC}"/>
            </a:ext>
          </a:extLst>
        </xdr:cNvPr>
        <xdr:cNvSpPr/>
      </xdr:nvSpPr>
      <xdr:spPr>
        <a:xfrm>
          <a:off x="264500" y="1414974"/>
          <a:ext cx="2276475" cy="3048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＜有効期限＞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2021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年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4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月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30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/>
            </a:rPr>
            <a:t>日</a:t>
          </a:r>
        </a:p>
      </xdr:txBody>
    </xdr:sp>
    <xdr:clientData/>
  </xdr:oneCellAnchor>
  <xdr:twoCellAnchor>
    <xdr:from>
      <xdr:col>1</xdr:col>
      <xdr:colOff>73269</xdr:colOff>
      <xdr:row>11</xdr:row>
      <xdr:rowOff>102577</xdr:rowOff>
    </xdr:from>
    <xdr:to>
      <xdr:col>2</xdr:col>
      <xdr:colOff>400050</xdr:colOff>
      <xdr:row>11</xdr:row>
      <xdr:rowOff>102577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9863885-B670-41D0-BE6D-68489AD529B5}"/>
            </a:ext>
          </a:extLst>
        </xdr:cNvPr>
        <xdr:cNvCxnSpPr/>
      </xdr:nvCxnSpPr>
      <xdr:spPr>
        <a:xfrm>
          <a:off x="835269" y="2114257"/>
          <a:ext cx="108878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4084</xdr:colOff>
      <xdr:row>0</xdr:row>
      <xdr:rowOff>819150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D513F0-D5D8-4227-857A-7B04FB0985D3}"/>
            </a:ext>
          </a:extLst>
        </xdr:cNvPr>
        <xdr:cNvSpPr/>
      </xdr:nvSpPr>
      <xdr:spPr>
        <a:xfrm>
          <a:off x="0" y="9525"/>
          <a:ext cx="4576084" cy="169545"/>
        </a:xfrm>
        <a:prstGeom prst="rect">
          <a:avLst/>
        </a:prstGeom>
        <a:solidFill>
          <a:schemeClr val="accent6">
            <a:lumMod val="90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3" name="片側の 2 つの角を丸めた四角形 4">
          <a:extLst>
            <a:ext uri="{FF2B5EF4-FFF2-40B4-BE49-F238E27FC236}">
              <a16:creationId xmlns:a16="http://schemas.microsoft.com/office/drawing/2014/main" id="{779C889D-BA9B-4597-BFB3-9550EEC4FD79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2439311</xdr:colOff>
      <xdr:row>0</xdr:row>
      <xdr:rowOff>122072</xdr:rowOff>
    </xdr:from>
    <xdr:ext cx="1385018" cy="659740"/>
    <xdr:pic>
      <xdr:nvPicPr>
        <xdr:cNvPr id="4" name="図 3">
          <a:extLst>
            <a:ext uri="{FF2B5EF4-FFF2-40B4-BE49-F238E27FC236}">
              <a16:creationId xmlns:a16="http://schemas.microsoft.com/office/drawing/2014/main" id="{22B82AF0-BD92-4AD7-89AC-83B4E53F6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911" y="122072"/>
          <a:ext cx="1385018" cy="65974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828675</xdr:rowOff>
    </xdr:from>
    <xdr:to>
      <xdr:col>5</xdr:col>
      <xdr:colOff>689884</xdr:colOff>
      <xdr:row>2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000AFC0-EF00-4EA1-AB8D-CB07FC21AC19}"/>
            </a:ext>
          </a:extLst>
        </xdr:cNvPr>
        <xdr:cNvSpPr/>
      </xdr:nvSpPr>
      <xdr:spPr>
        <a:xfrm>
          <a:off x="0" y="180975"/>
          <a:ext cx="4499884" cy="241935"/>
        </a:xfrm>
        <a:prstGeom prst="rect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53D770C-D94D-4F53-B734-04E110983DDD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合計金額</a:t>
          </a:r>
        </a:p>
      </xdr:txBody>
    </xdr:sp>
    <xdr:clientData/>
  </xdr:oneCellAnchor>
  <xdr:oneCellAnchor>
    <xdr:from>
      <xdr:col>1</xdr:col>
      <xdr:colOff>1819275</xdr:colOff>
      <xdr:row>0</xdr:row>
      <xdr:rowOff>720969</xdr:rowOff>
    </xdr:from>
    <xdr:ext cx="2266950" cy="30480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15B57EC-31E5-47EC-8797-77238887B935}"/>
            </a:ext>
          </a:extLst>
        </xdr:cNvPr>
        <xdr:cNvSpPr/>
      </xdr:nvSpPr>
      <xdr:spPr>
        <a:xfrm>
          <a:off x="1522095" y="179949"/>
          <a:ext cx="2266950" cy="3048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発</a:t>
          </a:r>
          <a:r>
            <a:rPr lang="ja-JP" altLang="en-US" sz="2000" b="1" cap="none" spc="0" baseline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 </a:t>
          </a:r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注 書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8" name="図 7">
          <a:extLst>
            <a:ext uri="{FF2B5EF4-FFF2-40B4-BE49-F238E27FC236}">
              <a16:creationId xmlns:a16="http://schemas.microsoft.com/office/drawing/2014/main" id="{6EBF06BD-DE86-4315-9540-F49EA45E7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7EF10C-9DFB-4D70-93E7-0843F468D445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F891BDD-FD44-4AE9-A8C8-77843C6C9F4E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EE6DD04-D601-489D-A6C1-C01521602A89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58B8404-FBEC-43CB-AB4F-4699DDDEA01E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73269</xdr:colOff>
      <xdr:row>11</xdr:row>
      <xdr:rowOff>102577</xdr:rowOff>
    </xdr:from>
    <xdr:to>
      <xdr:col>2</xdr:col>
      <xdr:colOff>400050</xdr:colOff>
      <xdr:row>11</xdr:row>
      <xdr:rowOff>102577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7E5A4D8-3E7A-4289-BFA8-8D26497F5138}"/>
            </a:ext>
          </a:extLst>
        </xdr:cNvPr>
        <xdr:cNvCxnSpPr/>
      </xdr:nvCxnSpPr>
      <xdr:spPr>
        <a:xfrm>
          <a:off x="835269" y="2114257"/>
          <a:ext cx="108878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4084</xdr:colOff>
      <xdr:row>0</xdr:row>
      <xdr:rowOff>819150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6B20E0-3ABD-4BD6-881E-120D0853DC00}"/>
            </a:ext>
          </a:extLst>
        </xdr:cNvPr>
        <xdr:cNvSpPr/>
      </xdr:nvSpPr>
      <xdr:spPr>
        <a:xfrm>
          <a:off x="0" y="9525"/>
          <a:ext cx="4576084" cy="169545"/>
        </a:xfrm>
        <a:prstGeom prst="rect">
          <a:avLst/>
        </a:prstGeom>
        <a:solidFill>
          <a:schemeClr val="accent6">
            <a:lumMod val="90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3" name="片側の 2 つの角を丸めた四角形 4">
          <a:extLst>
            <a:ext uri="{FF2B5EF4-FFF2-40B4-BE49-F238E27FC236}">
              <a16:creationId xmlns:a16="http://schemas.microsoft.com/office/drawing/2014/main" id="{806FEE92-2440-4C95-967B-6930A69DD942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2439311</xdr:colOff>
      <xdr:row>0</xdr:row>
      <xdr:rowOff>122072</xdr:rowOff>
    </xdr:from>
    <xdr:ext cx="1385018" cy="659740"/>
    <xdr:pic>
      <xdr:nvPicPr>
        <xdr:cNvPr id="4" name="図 3">
          <a:extLst>
            <a:ext uri="{FF2B5EF4-FFF2-40B4-BE49-F238E27FC236}">
              <a16:creationId xmlns:a16="http://schemas.microsoft.com/office/drawing/2014/main" id="{E2E71668-4FF0-4E5C-AFE2-16CD53B8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911" y="122072"/>
          <a:ext cx="1385018" cy="65974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828675</xdr:rowOff>
    </xdr:from>
    <xdr:to>
      <xdr:col>5</xdr:col>
      <xdr:colOff>689884</xdr:colOff>
      <xdr:row>2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26BD2B-3364-40A8-B72C-F79730E1784F}"/>
            </a:ext>
          </a:extLst>
        </xdr:cNvPr>
        <xdr:cNvSpPr/>
      </xdr:nvSpPr>
      <xdr:spPr>
        <a:xfrm>
          <a:off x="0" y="180975"/>
          <a:ext cx="4499884" cy="241935"/>
        </a:xfrm>
        <a:prstGeom prst="rect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DA1FE88-13A9-425D-81FC-9DE1FF0F8472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合計金額</a:t>
          </a:r>
        </a:p>
      </xdr:txBody>
    </xdr:sp>
    <xdr:clientData/>
  </xdr:oneCellAnchor>
  <xdr:oneCellAnchor>
    <xdr:from>
      <xdr:col>1</xdr:col>
      <xdr:colOff>1819275</xdr:colOff>
      <xdr:row>0</xdr:row>
      <xdr:rowOff>720969</xdr:rowOff>
    </xdr:from>
    <xdr:ext cx="2266950" cy="30480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43989EC-3550-4E09-8579-36F4AC59979B}"/>
            </a:ext>
          </a:extLst>
        </xdr:cNvPr>
        <xdr:cNvSpPr/>
      </xdr:nvSpPr>
      <xdr:spPr>
        <a:xfrm>
          <a:off x="1522095" y="179949"/>
          <a:ext cx="2266950" cy="3048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納 品 書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8" name="図 7">
          <a:extLst>
            <a:ext uri="{FF2B5EF4-FFF2-40B4-BE49-F238E27FC236}">
              <a16:creationId xmlns:a16="http://schemas.microsoft.com/office/drawing/2014/main" id="{2D8ECEC5-94ED-4DCA-B674-6CFEC2A7B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FF8D2CC-B28B-4453-A46C-AEDBF6300A1A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11FA04E-27AF-4459-8980-740FFCE9A367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33C8B1C-CBE1-4203-8529-34262E74E1EA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88C4A5F-A1AE-45A6-BCBD-5CDFF77B8BF3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73269</xdr:colOff>
      <xdr:row>11</xdr:row>
      <xdr:rowOff>102577</xdr:rowOff>
    </xdr:from>
    <xdr:to>
      <xdr:col>2</xdr:col>
      <xdr:colOff>400050</xdr:colOff>
      <xdr:row>11</xdr:row>
      <xdr:rowOff>102577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1F856C5-B9D8-4924-8DCC-FC3459C9A1B4}"/>
            </a:ext>
          </a:extLst>
        </xdr:cNvPr>
        <xdr:cNvCxnSpPr/>
      </xdr:nvCxnSpPr>
      <xdr:spPr>
        <a:xfrm>
          <a:off x="835269" y="2114257"/>
          <a:ext cx="108878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7</xdr:col>
      <xdr:colOff>0</xdr:colOff>
      <xdr:row>0</xdr:row>
      <xdr:rowOff>819150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6687E4B-8639-4056-B384-53659DA9FBFF}"/>
            </a:ext>
          </a:extLst>
        </xdr:cNvPr>
        <xdr:cNvSpPr/>
      </xdr:nvSpPr>
      <xdr:spPr>
        <a:xfrm>
          <a:off x="0" y="9525"/>
          <a:ext cx="5334000" cy="169545"/>
        </a:xfrm>
        <a:prstGeom prst="rect">
          <a:avLst/>
        </a:prstGeom>
        <a:solidFill>
          <a:schemeClr val="accent6">
            <a:lumMod val="90000"/>
          </a:schemeClr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286662</xdr:colOff>
      <xdr:row>0</xdr:row>
      <xdr:rowOff>131597</xdr:rowOff>
    </xdr:from>
    <xdr:ext cx="831574" cy="474064"/>
    <xdr:pic>
      <xdr:nvPicPr>
        <xdr:cNvPr id="3" name="図 2">
          <a:extLst>
            <a:ext uri="{FF2B5EF4-FFF2-40B4-BE49-F238E27FC236}">
              <a16:creationId xmlns:a16="http://schemas.microsoft.com/office/drawing/2014/main" id="{E2FD7A42-A905-42EA-B661-7F2173192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662" y="131597"/>
          <a:ext cx="831574" cy="47406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695325</xdr:rowOff>
    </xdr:from>
    <xdr:to>
      <xdr:col>7</xdr:col>
      <xdr:colOff>0</xdr:colOff>
      <xdr:row>1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505D613-6D2F-4AD7-BC56-886A98C94AD9}"/>
            </a:ext>
          </a:extLst>
        </xdr:cNvPr>
        <xdr:cNvSpPr/>
      </xdr:nvSpPr>
      <xdr:spPr>
        <a:xfrm>
          <a:off x="0" y="184785"/>
          <a:ext cx="5334000" cy="177165"/>
        </a:xfrm>
        <a:prstGeom prst="rect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952500</xdr:colOff>
      <xdr:row>0</xdr:row>
      <xdr:rowOff>612765</xdr:rowOff>
    </xdr:from>
    <xdr:ext cx="2266950" cy="36880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A08C6BE-BD2F-4723-BEFD-6BA78AD8DCBF}"/>
            </a:ext>
          </a:extLst>
        </xdr:cNvPr>
        <xdr:cNvSpPr/>
      </xdr:nvSpPr>
      <xdr:spPr>
        <a:xfrm>
          <a:off x="2286000" y="186045"/>
          <a:ext cx="2266950" cy="36880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納 品 書</a:t>
          </a:r>
        </a:p>
      </xdr:txBody>
    </xdr:sp>
    <xdr:clientData/>
  </xdr:oneCellAnchor>
  <xdr:oneCellAnchor>
    <xdr:from>
      <xdr:col>5</xdr:col>
      <xdr:colOff>150934</xdr:colOff>
      <xdr:row>10</xdr:row>
      <xdr:rowOff>39565</xdr:rowOff>
    </xdr:from>
    <xdr:ext cx="832869" cy="758574"/>
    <xdr:pic>
      <xdr:nvPicPr>
        <xdr:cNvPr id="6" name="図 5">
          <a:extLst>
            <a:ext uri="{FF2B5EF4-FFF2-40B4-BE49-F238E27FC236}">
              <a16:creationId xmlns:a16="http://schemas.microsoft.com/office/drawing/2014/main" id="{42D19DAC-E661-4E39-9FD6-FE1AA8CC7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934" y="1868365"/>
          <a:ext cx="832869" cy="758574"/>
        </a:xfrm>
        <a:prstGeom prst="rect">
          <a:avLst/>
        </a:prstGeom>
      </xdr:spPr>
    </xdr:pic>
    <xdr:clientData/>
  </xdr:oneCellAnchor>
  <xdr:twoCellAnchor>
    <xdr:from>
      <xdr:col>4</xdr:col>
      <xdr:colOff>676275</xdr:colOff>
      <xdr:row>1</xdr:row>
      <xdr:rowOff>76200</xdr:rowOff>
    </xdr:from>
    <xdr:to>
      <xdr:col>5</xdr:col>
      <xdr:colOff>0</xdr:colOff>
      <xdr:row>1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4D94E08-A904-4D00-B48F-46650C172D9E}"/>
            </a:ext>
          </a:extLst>
        </xdr:cNvPr>
        <xdr:cNvCxnSpPr/>
      </xdr:nvCxnSpPr>
      <xdr:spPr>
        <a:xfrm>
          <a:off x="3724275" y="259080"/>
          <a:ext cx="85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676275</xdr:colOff>
      <xdr:row>1</xdr:row>
      <xdr:rowOff>9525</xdr:rowOff>
    </xdr:from>
    <xdr:to>
      <xdr:col>5</xdr:col>
      <xdr:colOff>0</xdr:colOff>
      <xdr:row>1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EA63D13-ECFC-4803-ACA3-082544F8C5AA}"/>
            </a:ext>
          </a:extLst>
        </xdr:cNvPr>
        <xdr:cNvCxnSpPr/>
      </xdr:nvCxnSpPr>
      <xdr:spPr>
        <a:xfrm>
          <a:off x="3724275" y="192405"/>
          <a:ext cx="85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8</xdr:row>
      <xdr:rowOff>26377</xdr:rowOff>
    </xdr:from>
    <xdr:to>
      <xdr:col>3</xdr:col>
      <xdr:colOff>485775</xdr:colOff>
      <xdr:row>8</xdr:row>
      <xdr:rowOff>26377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2681210-BF54-4F2C-B7D5-5809E65D95A6}"/>
            </a:ext>
          </a:extLst>
        </xdr:cNvPr>
        <xdr:cNvCxnSpPr/>
      </xdr:nvCxnSpPr>
      <xdr:spPr>
        <a:xfrm>
          <a:off x="771525" y="1489417"/>
          <a:ext cx="2000250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</xdr:row>
      <xdr:rowOff>76200</xdr:rowOff>
    </xdr:from>
    <xdr:to>
      <xdr:col>2</xdr:col>
      <xdr:colOff>1266825</xdr:colOff>
      <xdr:row>1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144ACBD-E76C-4B22-AC90-9F623DDE0191}"/>
            </a:ext>
          </a:extLst>
        </xdr:cNvPr>
        <xdr:cNvCxnSpPr/>
      </xdr:nvCxnSpPr>
      <xdr:spPr>
        <a:xfrm>
          <a:off x="2171700" y="259080"/>
          <a:ext cx="11620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</xdr:row>
      <xdr:rowOff>9525</xdr:rowOff>
    </xdr:from>
    <xdr:to>
      <xdr:col>2</xdr:col>
      <xdr:colOff>1266825</xdr:colOff>
      <xdr:row>1</xdr:row>
      <xdr:rowOff>9525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4A28156-3715-4703-BF20-021B59891469}"/>
            </a:ext>
          </a:extLst>
        </xdr:cNvPr>
        <xdr:cNvCxnSpPr/>
      </xdr:nvCxnSpPr>
      <xdr:spPr>
        <a:xfrm>
          <a:off x="2171700" y="192405"/>
          <a:ext cx="11620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3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1"/>
  <sheetViews>
    <sheetView showGridLines="0" tabSelected="1" view="pageBreakPreview" zoomScaleNormal="85" zoomScaleSheetLayoutView="100" workbookViewId="0">
      <selection activeCell="D15" sqref="D15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A1" s="1"/>
      <c r="B1" s="18"/>
      <c r="C1" s="19"/>
      <c r="D1" s="19"/>
    </row>
    <row r="2" spans="1:5" ht="22.5" customHeight="1">
      <c r="B2" s="3"/>
      <c r="C2" s="3"/>
      <c r="D2" s="4"/>
    </row>
    <row r="3" spans="1:5" ht="16.2">
      <c r="D3" s="20"/>
    </row>
    <row r="4" spans="1:5" ht="16.2">
      <c r="D4" s="20"/>
      <c r="E4" s="23"/>
    </row>
    <row r="5" spans="1:5" ht="20.100000000000001" customHeight="1" thickBot="1">
      <c r="B5" s="31" t="s">
        <v>11</v>
      </c>
      <c r="C5" s="41" t="s">
        <v>12</v>
      </c>
      <c r="D5" s="26"/>
      <c r="E5" s="30"/>
    </row>
    <row r="6" spans="1:5" ht="16.2">
      <c r="B6" s="34" t="s">
        <v>7</v>
      </c>
      <c r="C6" s="25"/>
      <c r="D6" s="1"/>
      <c r="E6" s="68">
        <v>123</v>
      </c>
    </row>
    <row r="7" spans="1:5" ht="16.2">
      <c r="B7" s="22"/>
      <c r="C7" s="25"/>
      <c r="D7" s="1"/>
      <c r="E7" s="37">
        <v>44312</v>
      </c>
    </row>
    <row r="8" spans="1:5" s="5" customFormat="1">
      <c r="A8" s="24"/>
      <c r="B8" s="14"/>
      <c r="D8" s="58" t="s">
        <v>9</v>
      </c>
    </row>
    <row r="9" spans="1:5" s="5" customFormat="1" ht="12.75" customHeight="1">
      <c r="B9" s="6"/>
      <c r="C9" s="36"/>
      <c r="D9" s="57" t="s">
        <v>8</v>
      </c>
    </row>
    <row r="10" spans="1:5" s="5" customFormat="1" ht="12" thickBot="1">
      <c r="B10" s="7"/>
      <c r="D10" s="22" t="s">
        <v>18</v>
      </c>
      <c r="E10" s="4"/>
    </row>
    <row r="11" spans="1:5" s="5" customFormat="1" ht="15.9" customHeight="1" thickBot="1">
      <c r="B11" s="56">
        <f>E36</f>
        <v>22610</v>
      </c>
      <c r="C11" s="50" t="s">
        <v>13</v>
      </c>
      <c r="D11" s="35" t="s">
        <v>17</v>
      </c>
      <c r="E11" s="15"/>
    </row>
    <row r="12" spans="1:5" ht="22.5" customHeight="1">
      <c r="B12" s="79"/>
      <c r="C12" s="79"/>
      <c r="D12" s="79"/>
      <c r="E12" s="79"/>
    </row>
    <row r="13" spans="1:5" ht="17.100000000000001" customHeight="1" thickBot="1">
      <c r="B13" s="42" t="s">
        <v>1</v>
      </c>
      <c r="C13" s="44" t="s">
        <v>2</v>
      </c>
      <c r="D13" s="43" t="s">
        <v>0</v>
      </c>
      <c r="E13" s="45" t="s">
        <v>3</v>
      </c>
    </row>
    <row r="14" spans="1:5" ht="17.100000000000001" customHeight="1">
      <c r="B14" s="46" t="s">
        <v>14</v>
      </c>
      <c r="C14" s="47">
        <v>3</v>
      </c>
      <c r="D14" s="51">
        <v>5000</v>
      </c>
      <c r="E14" s="54">
        <f>IF(B14=0,"",C14*D14)</f>
        <v>15000</v>
      </c>
    </row>
    <row r="15" spans="1:5" ht="17.100000000000001" customHeight="1">
      <c r="A15" s="38"/>
      <c r="B15" s="65" t="s">
        <v>15</v>
      </c>
      <c r="C15" s="66">
        <v>5</v>
      </c>
      <c r="D15" s="67">
        <v>1111</v>
      </c>
      <c r="E15" s="67">
        <f t="shared" ref="E15:E33" si="0">IF(B15=0,"",C15*D15)</f>
        <v>5555</v>
      </c>
    </row>
    <row r="16" spans="1:5" ht="17.100000000000001" customHeight="1" thickBot="1">
      <c r="A16" s="38"/>
      <c r="B16" s="48"/>
      <c r="C16" s="49"/>
      <c r="D16" s="52"/>
      <c r="E16" s="63" t="str">
        <f t="shared" si="0"/>
        <v/>
      </c>
    </row>
    <row r="17" spans="1:6" ht="17.100000000000001" customHeight="1" thickBot="1">
      <c r="A17" s="38"/>
      <c r="B17" s="60"/>
      <c r="C17" s="61"/>
      <c r="D17" s="62"/>
      <c r="E17" s="59" t="str">
        <f t="shared" si="0"/>
        <v/>
      </c>
      <c r="F17" s="2" t="s">
        <v>6</v>
      </c>
    </row>
    <row r="18" spans="1:6" ht="17.100000000000001" customHeight="1" thickBot="1">
      <c r="A18" s="38"/>
      <c r="B18" s="39"/>
      <c r="C18" s="40"/>
      <c r="D18" s="53"/>
      <c r="E18" s="54" t="str">
        <f t="shared" si="0"/>
        <v/>
      </c>
    </row>
    <row r="19" spans="1:6" ht="17.100000000000001" customHeight="1" thickBot="1">
      <c r="A19" s="38"/>
      <c r="B19" s="60"/>
      <c r="C19" s="64"/>
      <c r="D19" s="62"/>
      <c r="E19" s="59" t="str">
        <f t="shared" si="0"/>
        <v/>
      </c>
    </row>
    <row r="20" spans="1:6" ht="17.100000000000001" customHeight="1" thickBot="1">
      <c r="A20" s="38"/>
      <c r="B20" s="39"/>
      <c r="C20" s="49"/>
      <c r="D20" s="53"/>
      <c r="E20" s="54" t="str">
        <f t="shared" si="0"/>
        <v/>
      </c>
    </row>
    <row r="21" spans="1:6" ht="17.100000000000001" customHeight="1" thickBot="1">
      <c r="A21" s="38"/>
      <c r="B21" s="60"/>
      <c r="C21" s="61"/>
      <c r="D21" s="62"/>
      <c r="E21" s="59" t="str">
        <f t="shared" si="0"/>
        <v/>
      </c>
    </row>
    <row r="22" spans="1:6" ht="17.100000000000001" customHeight="1" thickBot="1">
      <c r="A22" s="38"/>
      <c r="B22" s="39"/>
      <c r="C22" s="40"/>
      <c r="D22" s="53"/>
      <c r="E22" s="54" t="str">
        <f t="shared" si="0"/>
        <v/>
      </c>
    </row>
    <row r="23" spans="1:6" ht="17.100000000000001" customHeight="1" thickBot="1">
      <c r="A23" s="38"/>
      <c r="B23" s="60"/>
      <c r="C23" s="61"/>
      <c r="D23" s="62"/>
      <c r="E23" s="59" t="str">
        <f t="shared" si="0"/>
        <v/>
      </c>
    </row>
    <row r="24" spans="1:6" ht="17.100000000000001" customHeight="1" thickBot="1">
      <c r="A24" s="38"/>
      <c r="B24" s="39"/>
      <c r="C24" s="40"/>
      <c r="D24" s="53"/>
      <c r="E24" s="54" t="str">
        <f t="shared" si="0"/>
        <v/>
      </c>
    </row>
    <row r="25" spans="1:6" ht="17.100000000000001" customHeight="1" thickBot="1">
      <c r="A25" s="38"/>
      <c r="B25" s="60"/>
      <c r="C25" s="61"/>
      <c r="D25" s="62"/>
      <c r="E25" s="59" t="str">
        <f t="shared" si="0"/>
        <v/>
      </c>
    </row>
    <row r="26" spans="1:6" ht="17.100000000000001" customHeight="1" thickBot="1">
      <c r="A26" s="38"/>
      <c r="B26" s="39"/>
      <c r="C26" s="40"/>
      <c r="D26" s="53"/>
      <c r="E26" s="54" t="str">
        <f t="shared" si="0"/>
        <v/>
      </c>
    </row>
    <row r="27" spans="1:6" ht="17.100000000000001" customHeight="1" thickBot="1">
      <c r="A27" s="38"/>
      <c r="B27" s="60"/>
      <c r="C27" s="61"/>
      <c r="D27" s="62"/>
      <c r="E27" s="59" t="str">
        <f t="shared" si="0"/>
        <v/>
      </c>
    </row>
    <row r="28" spans="1:6" ht="17.100000000000001" customHeight="1" thickBot="1">
      <c r="A28" s="38"/>
      <c r="B28" s="39"/>
      <c r="C28" s="40"/>
      <c r="D28" s="53"/>
      <c r="E28" s="54" t="str">
        <f t="shared" si="0"/>
        <v/>
      </c>
    </row>
    <row r="29" spans="1:6" ht="17.100000000000001" customHeight="1" thickBot="1">
      <c r="A29" s="38"/>
      <c r="B29" s="60"/>
      <c r="C29" s="61"/>
      <c r="D29" s="62"/>
      <c r="E29" s="59" t="str">
        <f t="shared" si="0"/>
        <v/>
      </c>
    </row>
    <row r="30" spans="1:6" ht="17.100000000000001" customHeight="1" thickBot="1">
      <c r="A30" s="38"/>
      <c r="B30" s="39"/>
      <c r="C30" s="40"/>
      <c r="D30" s="53"/>
      <c r="E30" s="54" t="str">
        <f t="shared" si="0"/>
        <v/>
      </c>
    </row>
    <row r="31" spans="1:6" ht="17.100000000000001" customHeight="1" thickBot="1">
      <c r="A31" s="38"/>
      <c r="B31" s="60"/>
      <c r="C31" s="61"/>
      <c r="D31" s="62"/>
      <c r="E31" s="59" t="str">
        <f t="shared" si="0"/>
        <v/>
      </c>
    </row>
    <row r="32" spans="1:6" ht="17.100000000000001" customHeight="1" thickBot="1">
      <c r="A32" s="38"/>
      <c r="B32" s="39"/>
      <c r="C32" s="40"/>
      <c r="D32" s="53"/>
      <c r="E32" s="54" t="str">
        <f t="shared" si="0"/>
        <v/>
      </c>
    </row>
    <row r="33" spans="1:16" ht="17.100000000000001" customHeight="1" thickBot="1">
      <c r="A33" s="38"/>
      <c r="B33" s="60"/>
      <c r="C33" s="61"/>
      <c r="D33" s="62"/>
      <c r="E33" s="59" t="str">
        <f t="shared" si="0"/>
        <v/>
      </c>
      <c r="J33" s="9"/>
      <c r="K33" s="9"/>
      <c r="L33" s="9"/>
      <c r="M33" s="9"/>
      <c r="N33" s="9"/>
      <c r="O33" s="9"/>
      <c r="P33" s="9"/>
    </row>
    <row r="34" spans="1:16" ht="17.100000000000001" customHeight="1" thickBot="1">
      <c r="B34" s="13"/>
      <c r="C34" s="8"/>
      <c r="D34" s="29" t="s">
        <v>4</v>
      </c>
      <c r="E34" s="53">
        <f>SUM(E14:E33)</f>
        <v>20555</v>
      </c>
      <c r="J34" s="9"/>
      <c r="K34" s="9"/>
      <c r="L34" s="9"/>
      <c r="M34" s="9"/>
      <c r="N34" s="9"/>
      <c r="O34" s="9"/>
      <c r="P34" s="9"/>
    </row>
    <row r="35" spans="1:16" ht="17.100000000000001" customHeight="1" thickBot="1">
      <c r="B35" s="10"/>
      <c r="C35" s="10"/>
      <c r="D35" s="27" t="s">
        <v>10</v>
      </c>
      <c r="E35" s="55">
        <f>INT(E34*0.1)</f>
        <v>2055</v>
      </c>
      <c r="J35" s="9"/>
      <c r="K35" s="9"/>
      <c r="L35" s="9"/>
      <c r="M35" s="9"/>
      <c r="N35" s="9"/>
      <c r="O35" s="9"/>
      <c r="P35" s="9"/>
    </row>
    <row r="36" spans="1:16" ht="17.100000000000001" customHeight="1" thickBot="1">
      <c r="B36" s="16"/>
      <c r="C36" s="17"/>
      <c r="D36" s="28" t="s">
        <v>5</v>
      </c>
      <c r="E36" s="53">
        <f>SUM(E34:E35)</f>
        <v>22610</v>
      </c>
    </row>
    <row r="37" spans="1:16" ht="12" customHeight="1">
      <c r="B37" s="32"/>
      <c r="C37" s="33"/>
      <c r="D37" s="76"/>
      <c r="E37" s="77"/>
    </row>
    <row r="38" spans="1:16" s="5" customFormat="1" ht="22.5" customHeight="1">
      <c r="B38" s="11"/>
      <c r="C38" s="73"/>
      <c r="D38" s="78" t="s">
        <v>16</v>
      </c>
      <c r="E38" s="75"/>
    </row>
    <row r="39" spans="1:16" s="12" customFormat="1" ht="16.5" customHeight="1">
      <c r="B39" s="21"/>
      <c r="C39" s="74"/>
      <c r="D39" s="69"/>
      <c r="E39" s="70"/>
    </row>
    <row r="40" spans="1:16" s="12" customFormat="1" ht="16.5" customHeight="1">
      <c r="B40" s="21"/>
      <c r="C40" s="74"/>
      <c r="D40" s="72"/>
      <c r="E40" s="71"/>
    </row>
    <row r="41" spans="1:16" ht="12" customHeight="1"/>
  </sheetData>
  <mergeCells count="1">
    <mergeCell ref="B12:E12"/>
  </mergeCells>
  <phoneticPr fontId="1" type="noConversion"/>
  <printOptions horizontalCentered="1" verticalCentered="1"/>
  <pageMargins left="0" right="0" top="0.09" bottom="0" header="0" footer="0"/>
  <pageSetup paperSize="9" scale="11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9907-164D-4E8F-B2D6-81F504D05152}">
  <dimension ref="A1:P41"/>
  <sheetViews>
    <sheetView showGridLines="0" view="pageBreakPreview" zoomScaleNormal="85" zoomScaleSheetLayoutView="100" workbookViewId="0">
      <selection activeCell="B12" sqref="B12:E12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8"/>
      <c r="C1" s="19"/>
      <c r="D1" s="19"/>
    </row>
    <row r="2" spans="1:5" ht="22.5" customHeight="1">
      <c r="B2" s="106"/>
      <c r="C2" s="106"/>
      <c r="D2" s="4"/>
    </row>
    <row r="3" spans="1:5" ht="16.2">
      <c r="D3" s="105"/>
    </row>
    <row r="4" spans="1:5" ht="16.2">
      <c r="D4" s="105"/>
      <c r="E4" s="23"/>
    </row>
    <row r="5" spans="1:5" ht="20.100000000000001" customHeight="1" thickBot="1">
      <c r="B5" s="31" t="s">
        <v>11</v>
      </c>
      <c r="C5" s="41" t="s">
        <v>12</v>
      </c>
      <c r="D5" s="26"/>
      <c r="E5" s="30"/>
    </row>
    <row r="6" spans="1:5" ht="16.2">
      <c r="B6" s="34" t="s">
        <v>20</v>
      </c>
      <c r="C6" s="103"/>
      <c r="E6" s="104">
        <v>123</v>
      </c>
    </row>
    <row r="7" spans="1:5" ht="16.2">
      <c r="B7" s="22"/>
      <c r="C7" s="103"/>
      <c r="E7" s="37">
        <v>44312</v>
      </c>
    </row>
    <row r="8" spans="1:5" s="5" customFormat="1">
      <c r="A8" s="24"/>
      <c r="B8" s="14"/>
      <c r="D8" s="58" t="s">
        <v>9</v>
      </c>
    </row>
    <row r="9" spans="1:5" s="5" customFormat="1" ht="12.75" customHeight="1">
      <c r="B9" s="6"/>
      <c r="C9" s="36"/>
      <c r="D9" s="57" t="s">
        <v>8</v>
      </c>
    </row>
    <row r="10" spans="1:5" s="5" customFormat="1" ht="12" thickBot="1">
      <c r="D10" s="22" t="s">
        <v>18</v>
      </c>
      <c r="E10" s="4"/>
    </row>
    <row r="11" spans="1:5" s="5" customFormat="1" ht="15.9" customHeight="1" thickBot="1">
      <c r="B11" s="56">
        <f>E36</f>
        <v>22610</v>
      </c>
      <c r="C11" s="102" t="s">
        <v>13</v>
      </c>
      <c r="D11" s="35" t="s">
        <v>19</v>
      </c>
      <c r="E11" s="15"/>
    </row>
    <row r="12" spans="1:5" ht="22.5" customHeight="1">
      <c r="B12" s="101"/>
      <c r="C12" s="101"/>
      <c r="D12" s="101"/>
      <c r="E12" s="101"/>
    </row>
    <row r="13" spans="1:5" ht="17.100000000000001" customHeight="1" thickBot="1">
      <c r="B13" s="100" t="s">
        <v>1</v>
      </c>
      <c r="C13" s="99" t="s">
        <v>2</v>
      </c>
      <c r="D13" s="98" t="s">
        <v>0</v>
      </c>
      <c r="E13" s="97" t="s">
        <v>3</v>
      </c>
    </row>
    <row r="14" spans="1:5" ht="17.100000000000001" customHeight="1">
      <c r="B14" s="46" t="s">
        <v>14</v>
      </c>
      <c r="C14" s="96">
        <v>3</v>
      </c>
      <c r="D14" s="51">
        <v>5000</v>
      </c>
      <c r="E14" s="54">
        <f>IF(B14=0,"",C14*D14)</f>
        <v>15000</v>
      </c>
    </row>
    <row r="15" spans="1:5" ht="17.100000000000001" customHeight="1">
      <c r="A15" s="38"/>
      <c r="B15" s="65" t="s">
        <v>15</v>
      </c>
      <c r="C15" s="95">
        <v>5</v>
      </c>
      <c r="D15" s="67">
        <v>1111</v>
      </c>
      <c r="E15" s="67">
        <f>IF(B15=0,"",C15*D15)</f>
        <v>5555</v>
      </c>
    </row>
    <row r="16" spans="1:5" ht="17.100000000000001" customHeight="1" thickBot="1">
      <c r="A16" s="38"/>
      <c r="B16" s="48"/>
      <c r="C16" s="93"/>
      <c r="D16" s="52"/>
      <c r="E16" s="63" t="str">
        <f>IF(B16=0,"",C16*D16)</f>
        <v/>
      </c>
    </row>
    <row r="17" spans="1:6" ht="17.100000000000001" customHeight="1" thickBot="1">
      <c r="A17" s="38"/>
      <c r="B17" s="60"/>
      <c r="C17" s="91"/>
      <c r="D17" s="62"/>
      <c r="E17" s="59" t="str">
        <f>IF(B17=0,"",C17*D17)</f>
        <v/>
      </c>
      <c r="F17" s="2" t="s">
        <v>6</v>
      </c>
    </row>
    <row r="18" spans="1:6" ht="17.100000000000001" customHeight="1" thickBot="1">
      <c r="A18" s="38"/>
      <c r="B18" s="39"/>
      <c r="C18" s="92"/>
      <c r="D18" s="53"/>
      <c r="E18" s="54" t="str">
        <f>IF(B18=0,"",C18*D18)</f>
        <v/>
      </c>
    </row>
    <row r="19" spans="1:6" ht="17.100000000000001" customHeight="1" thickBot="1">
      <c r="A19" s="38"/>
      <c r="B19" s="60"/>
      <c r="C19" s="94"/>
      <c r="D19" s="62"/>
      <c r="E19" s="59" t="str">
        <f>IF(B19=0,"",C19*D19)</f>
        <v/>
      </c>
    </row>
    <row r="20" spans="1:6" ht="17.100000000000001" customHeight="1" thickBot="1">
      <c r="A20" s="38"/>
      <c r="B20" s="39"/>
      <c r="C20" s="93"/>
      <c r="D20" s="53"/>
      <c r="E20" s="54" t="str">
        <f>IF(B20=0,"",C20*D20)</f>
        <v/>
      </c>
    </row>
    <row r="21" spans="1:6" ht="17.100000000000001" customHeight="1" thickBot="1">
      <c r="A21" s="38"/>
      <c r="B21" s="60"/>
      <c r="C21" s="91"/>
      <c r="D21" s="62"/>
      <c r="E21" s="59" t="str">
        <f>IF(B21=0,"",C21*D21)</f>
        <v/>
      </c>
    </row>
    <row r="22" spans="1:6" ht="17.100000000000001" customHeight="1" thickBot="1">
      <c r="A22" s="38"/>
      <c r="B22" s="39"/>
      <c r="C22" s="92"/>
      <c r="D22" s="53"/>
      <c r="E22" s="54" t="str">
        <f>IF(B22=0,"",C22*D22)</f>
        <v/>
      </c>
    </row>
    <row r="23" spans="1:6" ht="17.100000000000001" customHeight="1" thickBot="1">
      <c r="A23" s="38"/>
      <c r="B23" s="60"/>
      <c r="C23" s="91"/>
      <c r="D23" s="62"/>
      <c r="E23" s="59" t="str">
        <f>IF(B23=0,"",C23*D23)</f>
        <v/>
      </c>
    </row>
    <row r="24" spans="1:6" ht="17.100000000000001" customHeight="1" thickBot="1">
      <c r="A24" s="38"/>
      <c r="B24" s="39"/>
      <c r="C24" s="92"/>
      <c r="D24" s="53"/>
      <c r="E24" s="54" t="str">
        <f>IF(B24=0,"",C24*D24)</f>
        <v/>
      </c>
    </row>
    <row r="25" spans="1:6" ht="17.100000000000001" customHeight="1" thickBot="1">
      <c r="A25" s="38"/>
      <c r="B25" s="60"/>
      <c r="C25" s="91"/>
      <c r="D25" s="62"/>
      <c r="E25" s="59" t="str">
        <f>IF(B25=0,"",C25*D25)</f>
        <v/>
      </c>
    </row>
    <row r="26" spans="1:6" ht="17.100000000000001" customHeight="1" thickBot="1">
      <c r="A26" s="38"/>
      <c r="B26" s="39"/>
      <c r="C26" s="92"/>
      <c r="D26" s="53"/>
      <c r="E26" s="54" t="str">
        <f>IF(B26=0,"",C26*D26)</f>
        <v/>
      </c>
    </row>
    <row r="27" spans="1:6" ht="17.100000000000001" customHeight="1" thickBot="1">
      <c r="A27" s="38"/>
      <c r="B27" s="60"/>
      <c r="C27" s="91"/>
      <c r="D27" s="62"/>
      <c r="E27" s="59" t="str">
        <f>IF(B27=0,"",C27*D27)</f>
        <v/>
      </c>
    </row>
    <row r="28" spans="1:6" ht="17.100000000000001" customHeight="1" thickBot="1">
      <c r="A28" s="38"/>
      <c r="B28" s="39"/>
      <c r="C28" s="92"/>
      <c r="D28" s="53"/>
      <c r="E28" s="54" t="str">
        <f>IF(B28=0,"",C28*D28)</f>
        <v/>
      </c>
    </row>
    <row r="29" spans="1:6" ht="17.100000000000001" customHeight="1" thickBot="1">
      <c r="A29" s="38"/>
      <c r="B29" s="60"/>
      <c r="C29" s="91"/>
      <c r="D29" s="62"/>
      <c r="E29" s="59" t="str">
        <f>IF(B29=0,"",C29*D29)</f>
        <v/>
      </c>
    </row>
    <row r="30" spans="1:6" ht="17.100000000000001" customHeight="1" thickBot="1">
      <c r="A30" s="38"/>
      <c r="B30" s="39"/>
      <c r="C30" s="92"/>
      <c r="D30" s="53"/>
      <c r="E30" s="54" t="str">
        <f>IF(B30=0,"",C30*D30)</f>
        <v/>
      </c>
    </row>
    <row r="31" spans="1:6" ht="17.100000000000001" customHeight="1" thickBot="1">
      <c r="A31" s="38"/>
      <c r="B31" s="60"/>
      <c r="C31" s="91"/>
      <c r="D31" s="62"/>
      <c r="E31" s="59" t="str">
        <f>IF(B31=0,"",C31*D31)</f>
        <v/>
      </c>
    </row>
    <row r="32" spans="1:6" ht="17.100000000000001" customHeight="1" thickBot="1">
      <c r="A32" s="38"/>
      <c r="B32" s="39"/>
      <c r="C32" s="92"/>
      <c r="D32" s="53"/>
      <c r="E32" s="54" t="str">
        <f>IF(B32=0,"",C32*D32)</f>
        <v/>
      </c>
    </row>
    <row r="33" spans="1:16" ht="17.100000000000001" customHeight="1" thickBot="1">
      <c r="A33" s="38"/>
      <c r="B33" s="60"/>
      <c r="C33" s="91"/>
      <c r="D33" s="62"/>
      <c r="E33" s="59" t="str">
        <f>IF(B33=0,"",C33*D33)</f>
        <v/>
      </c>
      <c r="J33" s="89"/>
      <c r="K33" s="89"/>
      <c r="L33" s="89"/>
      <c r="M33" s="89"/>
      <c r="N33" s="89"/>
      <c r="O33" s="89"/>
      <c r="P33" s="89"/>
    </row>
    <row r="34" spans="1:16" ht="17.100000000000001" customHeight="1" thickBot="1">
      <c r="B34" s="13"/>
      <c r="C34" s="90"/>
      <c r="D34" s="29" t="s">
        <v>4</v>
      </c>
      <c r="E34" s="53">
        <f>SUM(E14:E33)</f>
        <v>20555</v>
      </c>
      <c r="J34" s="89"/>
      <c r="K34" s="89"/>
      <c r="L34" s="89"/>
      <c r="M34" s="89"/>
      <c r="N34" s="89"/>
      <c r="O34" s="89"/>
      <c r="P34" s="89"/>
    </row>
    <row r="35" spans="1:16" ht="17.100000000000001" customHeight="1" thickBot="1">
      <c r="B35" s="88"/>
      <c r="C35" s="88"/>
      <c r="D35" s="27" t="s">
        <v>10</v>
      </c>
      <c r="E35" s="55">
        <f>INT(E34*0.1)</f>
        <v>2055</v>
      </c>
      <c r="J35" s="89"/>
      <c r="K35" s="89"/>
      <c r="L35" s="89"/>
      <c r="M35" s="89"/>
      <c r="N35" s="89"/>
      <c r="O35" s="89"/>
      <c r="P35" s="89"/>
    </row>
    <row r="36" spans="1:16" ht="17.100000000000001" customHeight="1" thickBot="1">
      <c r="B36" s="88"/>
      <c r="C36" s="88"/>
      <c r="D36" s="28" t="s">
        <v>5</v>
      </c>
      <c r="E36" s="53">
        <f>SUM(E34:E35)</f>
        <v>22610</v>
      </c>
    </row>
    <row r="37" spans="1:16" ht="12" customHeight="1">
      <c r="B37" s="5"/>
      <c r="C37" s="5"/>
      <c r="D37" s="87"/>
      <c r="E37" s="86"/>
    </row>
    <row r="38" spans="1:16" s="5" customFormat="1" ht="22.5" customHeight="1">
      <c r="B38" s="85" t="s">
        <v>16</v>
      </c>
      <c r="C38" s="84"/>
    </row>
    <row r="39" spans="1:16" s="12" customFormat="1" ht="16.5" customHeight="1">
      <c r="B39" s="83"/>
      <c r="C39" s="82"/>
    </row>
    <row r="40" spans="1:16" s="12" customFormat="1" ht="16.5" customHeight="1">
      <c r="B40" s="81"/>
      <c r="C40" s="80"/>
    </row>
    <row r="41" spans="1:16" ht="12" customHeight="1"/>
  </sheetData>
  <mergeCells count="1">
    <mergeCell ref="B12:E12"/>
  </mergeCells>
  <phoneticPr fontId="22"/>
  <printOptions horizontalCentered="1" verticalCentered="1"/>
  <pageMargins left="0" right="0" top="0.09" bottom="0" header="0" footer="0"/>
  <pageSetup paperSize="9" scale="110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0A2A-72F0-4743-9FD9-9238CFBC8092}">
  <dimension ref="A1:P41"/>
  <sheetViews>
    <sheetView showGridLines="0" view="pageBreakPreview" zoomScaleNormal="85" zoomScaleSheetLayoutView="100" workbookViewId="0">
      <selection activeCell="B5" sqref="B5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8"/>
      <c r="C1" s="19"/>
      <c r="D1" s="19"/>
    </row>
    <row r="2" spans="1:5" ht="22.5" customHeight="1">
      <c r="B2" s="106"/>
      <c r="C2" s="106"/>
      <c r="D2" s="4"/>
    </row>
    <row r="3" spans="1:5" ht="16.2">
      <c r="D3" s="105"/>
    </row>
    <row r="4" spans="1:5" ht="16.2">
      <c r="D4" s="105"/>
      <c r="E4" s="23"/>
    </row>
    <row r="5" spans="1:5" ht="20.100000000000001" customHeight="1" thickBot="1">
      <c r="B5" s="31" t="s">
        <v>11</v>
      </c>
      <c r="C5" s="41" t="s">
        <v>12</v>
      </c>
      <c r="D5" s="26"/>
      <c r="E5" s="30"/>
    </row>
    <row r="6" spans="1:5" ht="16.2">
      <c r="B6" s="34" t="s">
        <v>21</v>
      </c>
      <c r="C6" s="103"/>
      <c r="E6" s="104">
        <v>123</v>
      </c>
    </row>
    <row r="7" spans="1:5" ht="16.2">
      <c r="B7" s="22"/>
      <c r="C7" s="103"/>
      <c r="E7" s="37">
        <v>44312</v>
      </c>
    </row>
    <row r="8" spans="1:5" s="5" customFormat="1">
      <c r="A8" s="24"/>
      <c r="B8" s="14"/>
      <c r="D8" s="58" t="s">
        <v>9</v>
      </c>
    </row>
    <row r="9" spans="1:5" s="5" customFormat="1" ht="12.75" customHeight="1">
      <c r="B9" s="6"/>
      <c r="C9" s="36"/>
      <c r="D9" s="57" t="s">
        <v>8</v>
      </c>
    </row>
    <row r="10" spans="1:5" s="5" customFormat="1" ht="12" thickBot="1">
      <c r="D10" s="22" t="s">
        <v>18</v>
      </c>
      <c r="E10" s="4"/>
    </row>
    <row r="11" spans="1:5" s="5" customFormat="1" ht="15.9" customHeight="1" thickBot="1">
      <c r="B11" s="56">
        <f>E36</f>
        <v>22610</v>
      </c>
      <c r="C11" s="102" t="s">
        <v>13</v>
      </c>
      <c r="D11" s="35" t="s">
        <v>19</v>
      </c>
      <c r="E11" s="15"/>
    </row>
    <row r="12" spans="1:5" ht="22.5" customHeight="1">
      <c r="B12" s="101"/>
      <c r="C12" s="101"/>
      <c r="D12" s="101"/>
      <c r="E12" s="101"/>
    </row>
    <row r="13" spans="1:5" ht="17.100000000000001" customHeight="1" thickBot="1">
      <c r="B13" s="100" t="s">
        <v>1</v>
      </c>
      <c r="C13" s="99" t="s">
        <v>2</v>
      </c>
      <c r="D13" s="98" t="s">
        <v>0</v>
      </c>
      <c r="E13" s="97" t="s">
        <v>3</v>
      </c>
    </row>
    <row r="14" spans="1:5" ht="17.100000000000001" customHeight="1">
      <c r="B14" s="46" t="s">
        <v>14</v>
      </c>
      <c r="C14" s="96">
        <v>3</v>
      </c>
      <c r="D14" s="51">
        <v>5000</v>
      </c>
      <c r="E14" s="54">
        <f>IF(B14=0,"",C14*D14)</f>
        <v>15000</v>
      </c>
    </row>
    <row r="15" spans="1:5" ht="17.100000000000001" customHeight="1">
      <c r="A15" s="38"/>
      <c r="B15" s="65" t="s">
        <v>15</v>
      </c>
      <c r="C15" s="95">
        <v>5</v>
      </c>
      <c r="D15" s="67">
        <v>1111</v>
      </c>
      <c r="E15" s="67">
        <f>IF(B15=0,"",C15*D15)</f>
        <v>5555</v>
      </c>
    </row>
    <row r="16" spans="1:5" ht="17.100000000000001" customHeight="1" thickBot="1">
      <c r="A16" s="38"/>
      <c r="B16" s="48"/>
      <c r="C16" s="93"/>
      <c r="D16" s="52"/>
      <c r="E16" s="63" t="str">
        <f>IF(B16=0,"",C16*D16)</f>
        <v/>
      </c>
    </row>
    <row r="17" spans="1:6" ht="17.100000000000001" customHeight="1" thickBot="1">
      <c r="A17" s="38"/>
      <c r="B17" s="60"/>
      <c r="C17" s="91"/>
      <c r="D17" s="62"/>
      <c r="E17" s="59" t="str">
        <f>IF(B17=0,"",C17*D17)</f>
        <v/>
      </c>
      <c r="F17" s="2" t="s">
        <v>6</v>
      </c>
    </row>
    <row r="18" spans="1:6" ht="17.100000000000001" customHeight="1" thickBot="1">
      <c r="A18" s="38"/>
      <c r="B18" s="39"/>
      <c r="C18" s="92"/>
      <c r="D18" s="53"/>
      <c r="E18" s="54" t="str">
        <f>IF(B18=0,"",C18*D18)</f>
        <v/>
      </c>
    </row>
    <row r="19" spans="1:6" ht="17.100000000000001" customHeight="1" thickBot="1">
      <c r="A19" s="38"/>
      <c r="B19" s="60"/>
      <c r="C19" s="94"/>
      <c r="D19" s="62"/>
      <c r="E19" s="59" t="str">
        <f>IF(B19=0,"",C19*D19)</f>
        <v/>
      </c>
    </row>
    <row r="20" spans="1:6" ht="17.100000000000001" customHeight="1" thickBot="1">
      <c r="A20" s="38"/>
      <c r="B20" s="39"/>
      <c r="C20" s="93"/>
      <c r="D20" s="53"/>
      <c r="E20" s="54" t="str">
        <f>IF(B20=0,"",C20*D20)</f>
        <v/>
      </c>
    </row>
    <row r="21" spans="1:6" ht="17.100000000000001" customHeight="1" thickBot="1">
      <c r="A21" s="38"/>
      <c r="B21" s="60"/>
      <c r="C21" s="91"/>
      <c r="D21" s="62"/>
      <c r="E21" s="59" t="str">
        <f>IF(B21=0,"",C21*D21)</f>
        <v/>
      </c>
    </row>
    <row r="22" spans="1:6" ht="17.100000000000001" customHeight="1" thickBot="1">
      <c r="A22" s="38"/>
      <c r="B22" s="39"/>
      <c r="C22" s="92"/>
      <c r="D22" s="53"/>
      <c r="E22" s="54" t="str">
        <f>IF(B22=0,"",C22*D22)</f>
        <v/>
      </c>
    </row>
    <row r="23" spans="1:6" ht="17.100000000000001" customHeight="1" thickBot="1">
      <c r="A23" s="38"/>
      <c r="B23" s="60"/>
      <c r="C23" s="91"/>
      <c r="D23" s="62"/>
      <c r="E23" s="59" t="str">
        <f>IF(B23=0,"",C23*D23)</f>
        <v/>
      </c>
    </row>
    <row r="24" spans="1:6" ht="17.100000000000001" customHeight="1" thickBot="1">
      <c r="A24" s="38"/>
      <c r="B24" s="39"/>
      <c r="C24" s="92"/>
      <c r="D24" s="53"/>
      <c r="E24" s="54" t="str">
        <f>IF(B24=0,"",C24*D24)</f>
        <v/>
      </c>
    </row>
    <row r="25" spans="1:6" ht="17.100000000000001" customHeight="1" thickBot="1">
      <c r="A25" s="38"/>
      <c r="B25" s="60"/>
      <c r="C25" s="91"/>
      <c r="D25" s="62"/>
      <c r="E25" s="59" t="str">
        <f>IF(B25=0,"",C25*D25)</f>
        <v/>
      </c>
    </row>
    <row r="26" spans="1:6" ht="17.100000000000001" customHeight="1" thickBot="1">
      <c r="A26" s="38"/>
      <c r="B26" s="39"/>
      <c r="C26" s="92"/>
      <c r="D26" s="53"/>
      <c r="E26" s="54" t="str">
        <f>IF(B26=0,"",C26*D26)</f>
        <v/>
      </c>
    </row>
    <row r="27" spans="1:6" ht="17.100000000000001" customHeight="1" thickBot="1">
      <c r="A27" s="38"/>
      <c r="B27" s="60"/>
      <c r="C27" s="91"/>
      <c r="D27" s="62"/>
      <c r="E27" s="59" t="str">
        <f>IF(B27=0,"",C27*D27)</f>
        <v/>
      </c>
    </row>
    <row r="28" spans="1:6" ht="17.100000000000001" customHeight="1" thickBot="1">
      <c r="A28" s="38"/>
      <c r="B28" s="39"/>
      <c r="C28" s="92"/>
      <c r="D28" s="53"/>
      <c r="E28" s="54" t="str">
        <f>IF(B28=0,"",C28*D28)</f>
        <v/>
      </c>
    </row>
    <row r="29" spans="1:6" ht="17.100000000000001" customHeight="1" thickBot="1">
      <c r="A29" s="38"/>
      <c r="B29" s="60"/>
      <c r="C29" s="91"/>
      <c r="D29" s="62"/>
      <c r="E29" s="59" t="str">
        <f>IF(B29=0,"",C29*D29)</f>
        <v/>
      </c>
    </row>
    <row r="30" spans="1:6" ht="17.100000000000001" customHeight="1" thickBot="1">
      <c r="A30" s="38"/>
      <c r="B30" s="39"/>
      <c r="C30" s="92"/>
      <c r="D30" s="53"/>
      <c r="E30" s="54" t="str">
        <f>IF(B30=0,"",C30*D30)</f>
        <v/>
      </c>
    </row>
    <row r="31" spans="1:6" ht="17.100000000000001" customHeight="1" thickBot="1">
      <c r="A31" s="38"/>
      <c r="B31" s="60"/>
      <c r="C31" s="91"/>
      <c r="D31" s="62"/>
      <c r="E31" s="59" t="str">
        <f>IF(B31=0,"",C31*D31)</f>
        <v/>
      </c>
    </row>
    <row r="32" spans="1:6" ht="17.100000000000001" customHeight="1" thickBot="1">
      <c r="A32" s="38"/>
      <c r="B32" s="39"/>
      <c r="C32" s="92"/>
      <c r="D32" s="53"/>
      <c r="E32" s="54" t="str">
        <f>IF(B32=0,"",C32*D32)</f>
        <v/>
      </c>
    </row>
    <row r="33" spans="1:16" ht="17.100000000000001" customHeight="1" thickBot="1">
      <c r="A33" s="38"/>
      <c r="B33" s="60"/>
      <c r="C33" s="91"/>
      <c r="D33" s="62"/>
      <c r="E33" s="59" t="str">
        <f>IF(B33=0,"",C33*D33)</f>
        <v/>
      </c>
      <c r="J33" s="89"/>
      <c r="K33" s="89"/>
      <c r="L33" s="89"/>
      <c r="M33" s="89"/>
      <c r="N33" s="89"/>
      <c r="O33" s="89"/>
      <c r="P33" s="89"/>
    </row>
    <row r="34" spans="1:16" ht="17.100000000000001" customHeight="1" thickBot="1">
      <c r="B34" s="13"/>
      <c r="C34" s="90"/>
      <c r="D34" s="29" t="s">
        <v>4</v>
      </c>
      <c r="E34" s="53">
        <f>SUM(E14:E33)</f>
        <v>20555</v>
      </c>
      <c r="J34" s="89"/>
      <c r="K34" s="89"/>
      <c r="L34" s="89"/>
      <c r="M34" s="89"/>
      <c r="N34" s="89"/>
      <c r="O34" s="89"/>
      <c r="P34" s="89"/>
    </row>
    <row r="35" spans="1:16" ht="17.100000000000001" customHeight="1" thickBot="1">
      <c r="B35" s="88"/>
      <c r="C35" s="88"/>
      <c r="D35" s="27" t="s">
        <v>10</v>
      </c>
      <c r="E35" s="55">
        <f>INT(E34*0.1)</f>
        <v>2055</v>
      </c>
      <c r="J35" s="89"/>
      <c r="K35" s="89"/>
      <c r="L35" s="89"/>
      <c r="M35" s="89"/>
      <c r="N35" s="89"/>
      <c r="O35" s="89"/>
      <c r="P35" s="89"/>
    </row>
    <row r="36" spans="1:16" ht="17.100000000000001" customHeight="1" thickBot="1">
      <c r="B36" s="88"/>
      <c r="C36" s="88"/>
      <c r="D36" s="28" t="s">
        <v>5</v>
      </c>
      <c r="E36" s="53">
        <f>SUM(E34:E35)</f>
        <v>22610</v>
      </c>
    </row>
    <row r="37" spans="1:16" ht="12" customHeight="1">
      <c r="B37" s="5"/>
      <c r="C37" s="5"/>
      <c r="D37" s="87"/>
      <c r="E37" s="86"/>
    </row>
    <row r="38" spans="1:16" s="5" customFormat="1" ht="22.5" customHeight="1">
      <c r="B38" s="85" t="s">
        <v>16</v>
      </c>
      <c r="C38" s="84"/>
    </row>
    <row r="39" spans="1:16" s="12" customFormat="1" ht="16.5" customHeight="1">
      <c r="B39" s="83"/>
      <c r="C39" s="82"/>
    </row>
    <row r="40" spans="1:16" s="12" customFormat="1" ht="16.5" customHeight="1">
      <c r="B40" s="81"/>
      <c r="C40" s="80"/>
    </row>
    <row r="41" spans="1:16" ht="12" customHeight="1"/>
  </sheetData>
  <mergeCells count="1">
    <mergeCell ref="B12:E12"/>
  </mergeCells>
  <phoneticPr fontId="22"/>
  <printOptions horizontalCentered="1" verticalCentered="1"/>
  <pageMargins left="0" right="0" top="0.09" bottom="0" header="0" footer="0"/>
  <pageSetup paperSize="9" scale="11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0274-BD9B-40C7-B5D6-686A1F516506}">
  <dimension ref="A1:P41"/>
  <sheetViews>
    <sheetView showGridLines="0" view="pageBreakPreview" zoomScaleNormal="85" zoomScaleSheetLayoutView="100" workbookViewId="0">
      <selection activeCell="B5" sqref="B5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8"/>
      <c r="C1" s="19"/>
      <c r="D1" s="19"/>
    </row>
    <row r="2" spans="1:5" ht="22.5" customHeight="1">
      <c r="B2" s="106"/>
      <c r="C2" s="106"/>
      <c r="D2" s="4"/>
    </row>
    <row r="3" spans="1:5" ht="16.2">
      <c r="D3" s="105"/>
    </row>
    <row r="4" spans="1:5" ht="16.2">
      <c r="D4" s="105"/>
      <c r="E4" s="23"/>
    </row>
    <row r="5" spans="1:5" ht="20.100000000000001" customHeight="1" thickBot="1">
      <c r="B5" s="31" t="s">
        <v>11</v>
      </c>
      <c r="C5" s="41" t="s">
        <v>12</v>
      </c>
      <c r="D5" s="26"/>
      <c r="E5" s="30"/>
    </row>
    <row r="6" spans="1:5" ht="16.2">
      <c r="B6" s="34" t="s">
        <v>22</v>
      </c>
      <c r="C6" s="103"/>
      <c r="E6" s="104">
        <v>123</v>
      </c>
    </row>
    <row r="7" spans="1:5" ht="16.2">
      <c r="B7" s="22"/>
      <c r="C7" s="103"/>
      <c r="E7" s="37">
        <v>44312</v>
      </c>
    </row>
    <row r="8" spans="1:5" s="5" customFormat="1">
      <c r="A8" s="24"/>
      <c r="B8" s="14"/>
      <c r="D8" s="58" t="s">
        <v>9</v>
      </c>
    </row>
    <row r="9" spans="1:5" s="5" customFormat="1" ht="12.75" customHeight="1">
      <c r="B9" s="6"/>
      <c r="C9" s="36"/>
      <c r="D9" s="57" t="s">
        <v>8</v>
      </c>
    </row>
    <row r="10" spans="1:5" s="5" customFormat="1" ht="12" thickBot="1">
      <c r="D10" s="22" t="s">
        <v>18</v>
      </c>
      <c r="E10" s="4"/>
    </row>
    <row r="11" spans="1:5" s="5" customFormat="1" ht="15.9" customHeight="1" thickBot="1">
      <c r="B11" s="56">
        <f>E36</f>
        <v>22610</v>
      </c>
      <c r="C11" s="102" t="s">
        <v>13</v>
      </c>
      <c r="D11" s="35" t="s">
        <v>19</v>
      </c>
      <c r="E11" s="15"/>
    </row>
    <row r="12" spans="1:5" ht="22.5" customHeight="1">
      <c r="B12" s="101"/>
      <c r="C12" s="101"/>
      <c r="D12" s="101"/>
      <c r="E12" s="101"/>
    </row>
    <row r="13" spans="1:5" ht="17.100000000000001" customHeight="1" thickBot="1">
      <c r="B13" s="100" t="s">
        <v>1</v>
      </c>
      <c r="C13" s="99" t="s">
        <v>2</v>
      </c>
      <c r="D13" s="98" t="s">
        <v>0</v>
      </c>
      <c r="E13" s="97" t="s">
        <v>3</v>
      </c>
    </row>
    <row r="14" spans="1:5" ht="17.100000000000001" customHeight="1">
      <c r="B14" s="46" t="s">
        <v>14</v>
      </c>
      <c r="C14" s="96">
        <v>3</v>
      </c>
      <c r="D14" s="51">
        <v>5000</v>
      </c>
      <c r="E14" s="54">
        <f>IF(B14=0,"",C14*D14)</f>
        <v>15000</v>
      </c>
    </row>
    <row r="15" spans="1:5" ht="17.100000000000001" customHeight="1">
      <c r="A15" s="38"/>
      <c r="B15" s="65" t="s">
        <v>15</v>
      </c>
      <c r="C15" s="95">
        <v>5</v>
      </c>
      <c r="D15" s="67">
        <v>1111</v>
      </c>
      <c r="E15" s="67">
        <f>IF(B15=0,"",C15*D15)</f>
        <v>5555</v>
      </c>
    </row>
    <row r="16" spans="1:5" ht="17.100000000000001" customHeight="1" thickBot="1">
      <c r="A16" s="38"/>
      <c r="B16" s="48"/>
      <c r="C16" s="93"/>
      <c r="D16" s="52"/>
      <c r="E16" s="63" t="str">
        <f>IF(B16=0,"",C16*D16)</f>
        <v/>
      </c>
    </row>
    <row r="17" spans="1:6" ht="17.100000000000001" customHeight="1" thickBot="1">
      <c r="A17" s="38"/>
      <c r="B17" s="60"/>
      <c r="C17" s="91"/>
      <c r="D17" s="62"/>
      <c r="E17" s="59" t="str">
        <f>IF(B17=0,"",C17*D17)</f>
        <v/>
      </c>
      <c r="F17" s="2" t="s">
        <v>6</v>
      </c>
    </row>
    <row r="18" spans="1:6" ht="17.100000000000001" customHeight="1" thickBot="1">
      <c r="A18" s="38"/>
      <c r="B18" s="39"/>
      <c r="C18" s="92"/>
      <c r="D18" s="53"/>
      <c r="E18" s="54" t="str">
        <f>IF(B18=0,"",C18*D18)</f>
        <v/>
      </c>
    </row>
    <row r="19" spans="1:6" ht="17.100000000000001" customHeight="1" thickBot="1">
      <c r="A19" s="38"/>
      <c r="B19" s="60"/>
      <c r="C19" s="94"/>
      <c r="D19" s="62"/>
      <c r="E19" s="59" t="str">
        <f>IF(B19=0,"",C19*D19)</f>
        <v/>
      </c>
    </row>
    <row r="20" spans="1:6" ht="17.100000000000001" customHeight="1" thickBot="1">
      <c r="A20" s="38"/>
      <c r="B20" s="39"/>
      <c r="C20" s="93"/>
      <c r="D20" s="53"/>
      <c r="E20" s="54" t="str">
        <f>IF(B20=0,"",C20*D20)</f>
        <v/>
      </c>
    </row>
    <row r="21" spans="1:6" ht="17.100000000000001" customHeight="1" thickBot="1">
      <c r="A21" s="38"/>
      <c r="B21" s="60"/>
      <c r="C21" s="91"/>
      <c r="D21" s="62"/>
      <c r="E21" s="59" t="str">
        <f>IF(B21=0,"",C21*D21)</f>
        <v/>
      </c>
    </row>
    <row r="22" spans="1:6" ht="17.100000000000001" customHeight="1" thickBot="1">
      <c r="A22" s="38"/>
      <c r="B22" s="39"/>
      <c r="C22" s="92"/>
      <c r="D22" s="53"/>
      <c r="E22" s="54" t="str">
        <f>IF(B22=0,"",C22*D22)</f>
        <v/>
      </c>
    </row>
    <row r="23" spans="1:6" ht="17.100000000000001" customHeight="1" thickBot="1">
      <c r="A23" s="38"/>
      <c r="B23" s="60"/>
      <c r="C23" s="91"/>
      <c r="D23" s="62"/>
      <c r="E23" s="59" t="str">
        <f>IF(B23=0,"",C23*D23)</f>
        <v/>
      </c>
    </row>
    <row r="24" spans="1:6" ht="17.100000000000001" customHeight="1" thickBot="1">
      <c r="A24" s="38"/>
      <c r="B24" s="39"/>
      <c r="C24" s="92"/>
      <c r="D24" s="53"/>
      <c r="E24" s="54" t="str">
        <f>IF(B24=0,"",C24*D24)</f>
        <v/>
      </c>
    </row>
    <row r="25" spans="1:6" ht="17.100000000000001" customHeight="1" thickBot="1">
      <c r="A25" s="38"/>
      <c r="B25" s="60"/>
      <c r="C25" s="91"/>
      <c r="D25" s="62"/>
      <c r="E25" s="59" t="str">
        <f>IF(B25=0,"",C25*D25)</f>
        <v/>
      </c>
    </row>
    <row r="26" spans="1:6" ht="17.100000000000001" customHeight="1" thickBot="1">
      <c r="A26" s="38"/>
      <c r="B26" s="39"/>
      <c r="C26" s="92"/>
      <c r="D26" s="53"/>
      <c r="E26" s="54" t="str">
        <f>IF(B26=0,"",C26*D26)</f>
        <v/>
      </c>
    </row>
    <row r="27" spans="1:6" ht="17.100000000000001" customHeight="1" thickBot="1">
      <c r="A27" s="38"/>
      <c r="B27" s="60"/>
      <c r="C27" s="91"/>
      <c r="D27" s="62"/>
      <c r="E27" s="59" t="str">
        <f>IF(B27=0,"",C27*D27)</f>
        <v/>
      </c>
    </row>
    <row r="28" spans="1:6" ht="17.100000000000001" customHeight="1" thickBot="1">
      <c r="A28" s="38"/>
      <c r="B28" s="39"/>
      <c r="C28" s="92"/>
      <c r="D28" s="53"/>
      <c r="E28" s="54" t="str">
        <f>IF(B28=0,"",C28*D28)</f>
        <v/>
      </c>
    </row>
    <row r="29" spans="1:6" ht="17.100000000000001" customHeight="1" thickBot="1">
      <c r="A29" s="38"/>
      <c r="B29" s="60"/>
      <c r="C29" s="91"/>
      <c r="D29" s="62"/>
      <c r="E29" s="59" t="str">
        <f>IF(B29=0,"",C29*D29)</f>
        <v/>
      </c>
    </row>
    <row r="30" spans="1:6" ht="17.100000000000001" customHeight="1" thickBot="1">
      <c r="A30" s="38"/>
      <c r="B30" s="39"/>
      <c r="C30" s="92"/>
      <c r="D30" s="53"/>
      <c r="E30" s="54" t="str">
        <f>IF(B30=0,"",C30*D30)</f>
        <v/>
      </c>
    </row>
    <row r="31" spans="1:6" ht="17.100000000000001" customHeight="1" thickBot="1">
      <c r="A31" s="38"/>
      <c r="B31" s="60"/>
      <c r="C31" s="91"/>
      <c r="D31" s="62"/>
      <c r="E31" s="59" t="str">
        <f>IF(B31=0,"",C31*D31)</f>
        <v/>
      </c>
    </row>
    <row r="32" spans="1:6" ht="17.100000000000001" customHeight="1" thickBot="1">
      <c r="A32" s="38"/>
      <c r="B32" s="39"/>
      <c r="C32" s="92"/>
      <c r="D32" s="53"/>
      <c r="E32" s="54" t="str">
        <f>IF(B32=0,"",C32*D32)</f>
        <v/>
      </c>
    </row>
    <row r="33" spans="1:16" ht="17.100000000000001" customHeight="1" thickBot="1">
      <c r="A33" s="38"/>
      <c r="B33" s="60"/>
      <c r="C33" s="91"/>
      <c r="D33" s="62"/>
      <c r="E33" s="59" t="str">
        <f>IF(B33=0,"",C33*D33)</f>
        <v/>
      </c>
      <c r="J33" s="89"/>
      <c r="K33" s="89"/>
      <c r="L33" s="89"/>
      <c r="M33" s="89"/>
      <c r="N33" s="89"/>
      <c r="O33" s="89"/>
      <c r="P33" s="89"/>
    </row>
    <row r="34" spans="1:16" ht="17.100000000000001" customHeight="1" thickBot="1">
      <c r="B34" s="13"/>
      <c r="C34" s="90"/>
      <c r="D34" s="29" t="s">
        <v>4</v>
      </c>
      <c r="E34" s="53">
        <f>SUM(E14:E33)</f>
        <v>20555</v>
      </c>
      <c r="J34" s="89"/>
      <c r="K34" s="89"/>
      <c r="L34" s="89"/>
      <c r="M34" s="89"/>
      <c r="N34" s="89"/>
      <c r="O34" s="89"/>
      <c r="P34" s="89"/>
    </row>
    <row r="35" spans="1:16" ht="17.100000000000001" customHeight="1" thickBot="1">
      <c r="B35" s="88"/>
      <c r="C35" s="88"/>
      <c r="D35" s="27" t="s">
        <v>10</v>
      </c>
      <c r="E35" s="55">
        <f>INT(E34*0.1)</f>
        <v>2055</v>
      </c>
      <c r="J35" s="89"/>
      <c r="K35" s="89"/>
      <c r="L35" s="89"/>
      <c r="M35" s="89"/>
      <c r="N35" s="89"/>
      <c r="O35" s="89"/>
      <c r="P35" s="89"/>
    </row>
    <row r="36" spans="1:16" ht="17.100000000000001" customHeight="1" thickBot="1">
      <c r="B36" s="88"/>
      <c r="C36" s="88"/>
      <c r="D36" s="28" t="s">
        <v>5</v>
      </c>
      <c r="E36" s="53">
        <f>SUM(E34:E35)</f>
        <v>22610</v>
      </c>
    </row>
    <row r="37" spans="1:16" ht="12" customHeight="1">
      <c r="B37" s="5"/>
      <c r="C37" s="5"/>
      <c r="D37" s="87"/>
      <c r="E37" s="86"/>
    </row>
    <row r="38" spans="1:16" s="5" customFormat="1" ht="22.5" customHeight="1">
      <c r="B38" s="85" t="s">
        <v>16</v>
      </c>
      <c r="C38" s="84"/>
    </row>
    <row r="39" spans="1:16" s="12" customFormat="1" ht="16.5" customHeight="1">
      <c r="B39" s="83"/>
      <c r="C39" s="82"/>
    </row>
    <row r="40" spans="1:16" s="12" customFormat="1" ht="16.5" customHeight="1">
      <c r="B40" s="81"/>
      <c r="C40" s="80"/>
    </row>
    <row r="41" spans="1:16" ht="12" customHeight="1"/>
  </sheetData>
  <mergeCells count="1">
    <mergeCell ref="B12:E12"/>
  </mergeCells>
  <phoneticPr fontId="22"/>
  <printOptions horizontalCentered="1" verticalCentered="1"/>
  <pageMargins left="0" right="0" top="0.09" bottom="0" header="0" footer="0"/>
  <pageSetup paperSize="9" scale="11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9DB3-43FE-4903-9F47-75FA699DCE1A}">
  <dimension ref="A1:Q41"/>
  <sheetViews>
    <sheetView showGridLines="0" view="pageBreakPreview" zoomScaleNormal="85" zoomScaleSheetLayoutView="100" workbookViewId="0">
      <selection activeCell="J21" sqref="J21"/>
    </sheetView>
  </sheetViews>
  <sheetFormatPr defaultColWidth="9.08984375" defaultRowHeight="14.4"/>
  <cols>
    <col min="1" max="2" width="4.6328125" style="2" customWidth="1"/>
    <col min="3" max="3" width="18.7265625" style="2" customWidth="1"/>
    <col min="4" max="4" width="10.7265625" style="2" customWidth="1"/>
    <col min="5" max="5" width="19.6328125" style="2" customWidth="1"/>
    <col min="6" max="6" width="10" style="2" customWidth="1"/>
    <col min="7" max="7" width="6.08984375" style="2" customWidth="1"/>
    <col min="8" max="16384" width="9.08984375" style="2"/>
  </cols>
  <sheetData>
    <row r="1" spans="1:6" ht="66" customHeight="1">
      <c r="C1" s="18"/>
      <c r="D1" s="19"/>
      <c r="E1" s="19"/>
    </row>
    <row r="2" spans="1:6" ht="22.5" customHeight="1">
      <c r="C2" s="106"/>
      <c r="D2" s="106"/>
      <c r="E2" s="4"/>
    </row>
    <row r="3" spans="1:6" ht="16.2">
      <c r="E3" s="105"/>
    </row>
    <row r="4" spans="1:6" ht="16.2">
      <c r="E4" s="105"/>
      <c r="F4" s="104">
        <v>123</v>
      </c>
    </row>
    <row r="5" spans="1:6" ht="20.100000000000001" customHeight="1">
      <c r="C5" s="112" t="s">
        <v>12</v>
      </c>
      <c r="F5" s="111">
        <v>44312</v>
      </c>
    </row>
    <row r="6" spans="1:6" ht="16.2">
      <c r="C6" s="34"/>
      <c r="D6" s="103"/>
    </row>
    <row r="7" spans="1:6" ht="16.8" thickBot="1">
      <c r="C7" s="22"/>
      <c r="D7" s="103"/>
    </row>
    <row r="8" spans="1:6" s="5" customFormat="1" ht="20.399999999999999" thickBot="1">
      <c r="A8" s="24"/>
      <c r="B8" s="110" t="s">
        <v>27</v>
      </c>
      <c r="C8" s="14"/>
      <c r="D8" s="109"/>
    </row>
    <row r="9" spans="1:6" s="5" customFormat="1" ht="12.75" customHeight="1">
      <c r="C9" s="6"/>
      <c r="D9" s="36"/>
    </row>
    <row r="10" spans="1:6" s="5" customFormat="1" ht="12" thickBot="1">
      <c r="B10" s="36" t="s">
        <v>26</v>
      </c>
      <c r="C10" s="22" t="s">
        <v>25</v>
      </c>
      <c r="F10" s="4"/>
    </row>
    <row r="11" spans="1:6" s="5" customFormat="1" ht="15.9" customHeight="1" thickBot="1">
      <c r="B11" s="108" t="s">
        <v>24</v>
      </c>
      <c r="E11" s="58" t="s">
        <v>9</v>
      </c>
      <c r="F11" s="15"/>
    </row>
    <row r="12" spans="1:6" ht="15" customHeight="1">
      <c r="C12" s="107"/>
      <c r="D12" s="107"/>
      <c r="E12" s="22" t="s">
        <v>8</v>
      </c>
      <c r="F12" s="107"/>
    </row>
    <row r="13" spans="1:6" ht="17.100000000000001" customHeight="1">
      <c r="E13" s="22" t="s">
        <v>23</v>
      </c>
    </row>
    <row r="14" spans="1:6" ht="17.100000000000001" customHeight="1">
      <c r="E14" s="35" t="s">
        <v>19</v>
      </c>
    </row>
    <row r="15" spans="1:6" ht="17.100000000000001" customHeight="1">
      <c r="A15" s="38"/>
      <c r="B15" s="38"/>
    </row>
    <row r="16" spans="1:6" ht="17.100000000000001" customHeight="1">
      <c r="A16" s="38"/>
      <c r="B16" s="38"/>
    </row>
    <row r="17" spans="1:7" ht="17.100000000000001" customHeight="1">
      <c r="A17" s="38"/>
      <c r="B17" s="38"/>
      <c r="G17" s="2" t="s">
        <v>6</v>
      </c>
    </row>
    <row r="18" spans="1:7" ht="17.100000000000001" customHeight="1">
      <c r="A18" s="38"/>
      <c r="B18" s="38"/>
    </row>
    <row r="19" spans="1:7" ht="17.100000000000001" customHeight="1">
      <c r="A19" s="38"/>
      <c r="B19" s="38"/>
    </row>
    <row r="20" spans="1:7" ht="17.100000000000001" customHeight="1">
      <c r="A20" s="38"/>
      <c r="B20" s="38"/>
    </row>
    <row r="21" spans="1:7" ht="17.100000000000001" customHeight="1">
      <c r="A21" s="38"/>
      <c r="B21" s="38"/>
    </row>
    <row r="22" spans="1:7" ht="17.100000000000001" customHeight="1">
      <c r="A22" s="38"/>
      <c r="B22" s="38"/>
    </row>
    <row r="23" spans="1:7" ht="17.100000000000001" customHeight="1">
      <c r="A23" s="38"/>
      <c r="B23" s="38"/>
    </row>
    <row r="24" spans="1:7" ht="17.100000000000001" customHeight="1">
      <c r="A24" s="38"/>
      <c r="B24" s="38"/>
    </row>
    <row r="25" spans="1:7" ht="17.100000000000001" customHeight="1">
      <c r="A25" s="38"/>
      <c r="B25" s="38"/>
    </row>
    <row r="26" spans="1:7" ht="17.100000000000001" customHeight="1">
      <c r="A26" s="38"/>
      <c r="B26" s="38"/>
    </row>
    <row r="27" spans="1:7" ht="17.100000000000001" customHeight="1">
      <c r="A27" s="38"/>
      <c r="B27" s="38"/>
    </row>
    <row r="28" spans="1:7" ht="17.100000000000001" customHeight="1">
      <c r="A28" s="38"/>
      <c r="B28" s="38"/>
    </row>
    <row r="29" spans="1:7" ht="17.100000000000001" customHeight="1">
      <c r="A29" s="38"/>
      <c r="B29" s="38"/>
    </row>
    <row r="30" spans="1:7" ht="17.100000000000001" customHeight="1">
      <c r="A30" s="38"/>
      <c r="B30" s="38"/>
    </row>
    <row r="31" spans="1:7" ht="17.100000000000001" customHeight="1">
      <c r="A31" s="38"/>
      <c r="B31" s="38"/>
    </row>
    <row r="32" spans="1:7" ht="17.100000000000001" customHeight="1">
      <c r="A32" s="38"/>
      <c r="B32" s="38"/>
    </row>
    <row r="33" spans="1:17" ht="17.100000000000001" customHeight="1">
      <c r="A33" s="38"/>
      <c r="B33" s="38"/>
      <c r="K33" s="89"/>
      <c r="L33" s="89"/>
      <c r="M33" s="89"/>
      <c r="N33" s="89"/>
      <c r="O33" s="89"/>
      <c r="P33" s="89"/>
      <c r="Q33" s="89"/>
    </row>
    <row r="34" spans="1:17" ht="17.100000000000001" customHeight="1">
      <c r="K34" s="89"/>
      <c r="L34" s="89"/>
      <c r="M34" s="89"/>
      <c r="N34" s="89"/>
      <c r="O34" s="89"/>
      <c r="P34" s="89"/>
      <c r="Q34" s="89"/>
    </row>
    <row r="35" spans="1:17" ht="17.100000000000001" customHeight="1">
      <c r="K35" s="89"/>
      <c r="L35" s="89"/>
      <c r="M35" s="89"/>
      <c r="N35" s="89"/>
      <c r="O35" s="89"/>
      <c r="P35" s="89"/>
      <c r="Q35" s="89"/>
    </row>
    <row r="36" spans="1:17" ht="17.100000000000001" customHeight="1"/>
    <row r="37" spans="1:17" ht="15" customHeight="1"/>
    <row r="38" spans="1:17" s="5" customFormat="1" ht="22.5" customHeight="1">
      <c r="C38" s="2"/>
      <c r="D38" s="2"/>
      <c r="E38" s="2"/>
      <c r="F38" s="2"/>
    </row>
    <row r="39" spans="1:17" s="12" customFormat="1" ht="16.5" customHeight="1">
      <c r="C39" s="2"/>
      <c r="D39" s="2"/>
      <c r="E39" s="2"/>
      <c r="F39" s="2"/>
    </row>
    <row r="40" spans="1:17" s="12" customFormat="1" ht="16.5" customHeight="1">
      <c r="C40" s="2"/>
      <c r="D40" s="2"/>
      <c r="E40" s="2"/>
      <c r="F40" s="2"/>
    </row>
    <row r="41" spans="1:17" ht="18" customHeight="1"/>
  </sheetData>
  <phoneticPr fontId="22"/>
  <printOptions horizontalCentered="1" verticalCentered="1"/>
  <pageMargins left="0" right="0" top="0.09" bottom="0" header="0" footer="0"/>
  <pageSetup paperSize="89" scale="11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見積書</vt:lpstr>
      <vt:lpstr>発注書</vt:lpstr>
      <vt:lpstr>納品書</vt:lpstr>
      <vt:lpstr>領収書</vt:lpstr>
      <vt:lpstr>見積書!Print_Area</vt:lpstr>
      <vt:lpstr>請求書!Print_Area</vt:lpstr>
      <vt:lpstr>納品書!Print_Area</vt:lpstr>
      <vt:lpstr>発注書!Print_Area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青山 真也</cp:lastModifiedBy>
  <cp:lastPrinted>2021-05-03T14:05:57Z</cp:lastPrinted>
  <dcterms:created xsi:type="dcterms:W3CDTF">2006-01-23T19:37:33Z</dcterms:created>
  <dcterms:modified xsi:type="dcterms:W3CDTF">2021-05-18T08:26:51Z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TC101001291033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