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oyama.shinya\Desktop\請求書テンプレート\個別\請求書\excel\"/>
    </mc:Choice>
  </mc:AlternateContent>
  <xr:revisionPtr revIDLastSave="0" documentId="13_ncr:1_{C812E315-A5EF-437F-BEE0-86BF6602FF6E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請求書" sheetId="1" r:id="rId1"/>
    <sheet name="見積書" sheetId="2" r:id="rId2"/>
    <sheet name="発注書" sheetId="3" r:id="rId3"/>
    <sheet name="納品書" sheetId="4" r:id="rId4"/>
    <sheet name="領収書" sheetId="5" r:id="rId5"/>
  </sheets>
  <definedNames>
    <definedName name="_xlnm.Print_Area" localSheetId="1">見積書!$A$1:$F$31</definedName>
    <definedName name="_xlnm.Print_Area" localSheetId="0">請求書!$A$1:$F$31</definedName>
    <definedName name="_xlnm.Print_Area" localSheetId="3">納品書!$A$1:$F$31</definedName>
    <definedName name="_xlnm.Print_Area" localSheetId="2">発注書!$A$1:$F$31</definedName>
    <definedName name="_xlnm.Print_Area" localSheetId="4">領収書!$A$1:$G$15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4" l="1"/>
  <c r="E15" i="4"/>
  <c r="E16" i="4"/>
  <c r="E17" i="4"/>
  <c r="E18" i="4"/>
  <c r="E19" i="4"/>
  <c r="E20" i="4"/>
  <c r="E21" i="4"/>
  <c r="E25" i="4" s="1"/>
  <c r="E22" i="4"/>
  <c r="E23" i="4"/>
  <c r="E24" i="4"/>
  <c r="E26" i="4" l="1"/>
  <c r="E27" i="4" s="1"/>
  <c r="B11" i="4" s="1"/>
  <c r="E14" i="3"/>
  <c r="E15" i="3"/>
  <c r="E16" i="3"/>
  <c r="E17" i="3"/>
  <c r="E18" i="3"/>
  <c r="E19" i="3"/>
  <c r="E20" i="3"/>
  <c r="E21" i="3"/>
  <c r="E22" i="3"/>
  <c r="E23" i="3"/>
  <c r="E24" i="3"/>
  <c r="E25" i="3"/>
  <c r="E26" i="3" l="1"/>
  <c r="E27" i="3" s="1"/>
  <c r="B11" i="3" s="1"/>
  <c r="E14" i="2"/>
  <c r="E15" i="2"/>
  <c r="E16" i="2"/>
  <c r="E17" i="2"/>
  <c r="E18" i="2"/>
  <c r="E25" i="2" s="1"/>
  <c r="E19" i="2"/>
  <c r="E20" i="2"/>
  <c r="E21" i="2"/>
  <c r="E22" i="2"/>
  <c r="E23" i="2"/>
  <c r="E24" i="2"/>
  <c r="E26" i="2" l="1"/>
  <c r="E27" i="2" s="1"/>
  <c r="B11" i="2" s="1"/>
  <c r="E24" i="1"/>
  <c r="E14" i="1"/>
  <c r="E23" i="1"/>
  <c r="E22" i="1"/>
  <c r="E21" i="1"/>
  <c r="E20" i="1"/>
  <c r="E19" i="1"/>
  <c r="E18" i="1"/>
  <c r="E17" i="1"/>
  <c r="E16" i="1"/>
  <c r="E15" i="1"/>
  <c r="E25" i="1" s="1"/>
  <c r="E26" i="1" s="1"/>
  <c r="E27" i="1" l="1"/>
  <c r="B11" i="1" s="1"/>
</calcChain>
</file>

<file path=xl/sharedStrings.xml><?xml version="1.0" encoding="utf-8"?>
<sst xmlns="http://schemas.openxmlformats.org/spreadsheetml/2006/main" count="82" uniqueCount="27">
  <si>
    <t>単価</t>
  </si>
  <si>
    <t>商品名</t>
    <rPh sb="0" eb="3">
      <t>ｼｮｳﾋﾝﾒｲ</t>
    </rPh>
    <phoneticPr fontId="1" type="noConversion"/>
  </si>
  <si>
    <t>数量</t>
    <rPh sb="0" eb="2">
      <t>ｽｳﾘｮｳ</t>
    </rPh>
    <phoneticPr fontId="1" type="noConversion"/>
  </si>
  <si>
    <t>金額</t>
    <rPh sb="0" eb="2">
      <t>ｷﾝｶﾞｸ</t>
    </rPh>
    <phoneticPr fontId="1" type="noConversion"/>
  </si>
  <si>
    <t>小計</t>
    <rPh sb="0" eb="2">
      <t>ｼｮｳｹｲ</t>
    </rPh>
    <phoneticPr fontId="1" type="noConversion"/>
  </si>
  <si>
    <t>合計</t>
    <rPh sb="0" eb="2">
      <t>ｺﾞｳｹｲ</t>
    </rPh>
    <phoneticPr fontId="1" type="noConversion"/>
  </si>
  <si>
    <t>　　</t>
    <phoneticPr fontId="1" type="noConversion"/>
  </si>
  <si>
    <t>下記の通りご請求申し上げます　　</t>
    <rPh sb="0" eb="2">
      <t>ｶｷ</t>
    </rPh>
    <rPh sb="3" eb="4">
      <t>ﾄｵ</t>
    </rPh>
    <rPh sb="6" eb="8">
      <t>ｾｲｷｭｳ</t>
    </rPh>
    <rPh sb="8" eb="9">
      <t>ﾓｳ</t>
    </rPh>
    <rPh sb="10" eb="11">
      <t>ｱ</t>
    </rPh>
    <phoneticPr fontId="1" type="noConversion"/>
  </si>
  <si>
    <t>東京都渋谷区神宮前6-19-20 第15荒井ビル4F</t>
    <phoneticPr fontId="1" type="noConversion"/>
  </si>
  <si>
    <t xml:space="preserve">〒150-0001 </t>
    <phoneticPr fontId="1" type="noConversion"/>
  </si>
  <si>
    <t>消費税【10％】</t>
    <rPh sb="0" eb="3">
      <t>ｼｮｳﾋｾﾞｲ</t>
    </rPh>
    <phoneticPr fontId="1" type="noConversion"/>
  </si>
  <si>
    <t>円</t>
    <rPh sb="0" eb="1">
      <t>ｴﾝ</t>
    </rPh>
    <phoneticPr fontId="1" type="noConversion"/>
  </si>
  <si>
    <t>品目A</t>
    <rPh sb="0" eb="2">
      <t>ﾋﾝﾓｸ</t>
    </rPh>
    <phoneticPr fontId="1" type="noConversion"/>
  </si>
  <si>
    <t>品目B</t>
    <phoneticPr fontId="1" type="noConversion"/>
  </si>
  <si>
    <t>様</t>
  </si>
  <si>
    <t>　</t>
    <phoneticPr fontId="1" type="noConversion"/>
  </si>
  <si>
    <t>MAIL 000@000.co.jp</t>
    <phoneticPr fontId="1" type="noConversion"/>
  </si>
  <si>
    <t>TEL 　03-5469-5780</t>
    <phoneticPr fontId="1" type="noConversion"/>
  </si>
  <si>
    <t>TEL　 03-5469-5780</t>
    <phoneticPr fontId="1" type="noConversion"/>
  </si>
  <si>
    <t>下記の通りお見積り申し上げます</t>
    <rPh sb="0" eb="2">
      <t>ｶｷ</t>
    </rPh>
    <rPh sb="3" eb="4">
      <t>ﾄｵ</t>
    </rPh>
    <rPh sb="6" eb="8">
      <t>ﾐﾂﾓ</t>
    </rPh>
    <rPh sb="9" eb="10">
      <t>ﾓｳ</t>
    </rPh>
    <rPh sb="11" eb="12">
      <t>ｱ</t>
    </rPh>
    <phoneticPr fontId="1" type="noConversion"/>
  </si>
  <si>
    <t>下記の通り発注いたします</t>
    <rPh sb="0" eb="2">
      <t>ｶｷ</t>
    </rPh>
    <rPh sb="3" eb="4">
      <t>ﾄｵ</t>
    </rPh>
    <rPh sb="5" eb="7">
      <t>ﾊｯﾁｭｳ</t>
    </rPh>
    <phoneticPr fontId="1" type="noConversion"/>
  </si>
  <si>
    <t>下記の通り納品いたしました</t>
    <rPh sb="0" eb="2">
      <t>ｶｷ</t>
    </rPh>
    <rPh sb="3" eb="4">
      <t>ﾄｵ</t>
    </rPh>
    <rPh sb="5" eb="7">
      <t>ﾉｳﾋﾝ</t>
    </rPh>
    <phoneticPr fontId="1" type="noConversion"/>
  </si>
  <si>
    <t>TEL 03-5469-5780</t>
    <phoneticPr fontId="1" type="noConversion"/>
  </si>
  <si>
    <t>上記正に領収いたしました</t>
    <rPh sb="0" eb="2">
      <t>ｼﾞｮｳｷ</t>
    </rPh>
    <rPh sb="2" eb="3">
      <t>ﾏｻ</t>
    </rPh>
    <rPh sb="4" eb="6">
      <t>ﾘｮｳｼｭｳ</t>
    </rPh>
    <phoneticPr fontId="1" type="noConversion"/>
  </si>
  <si>
    <t>として</t>
    <phoneticPr fontId="1" type="noConversion"/>
  </si>
  <si>
    <t>但し</t>
    <rPh sb="0" eb="1">
      <t>ﾀﾀﾞ</t>
    </rPh>
    <phoneticPr fontId="1" type="noConversion"/>
  </si>
  <si>
    <t>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</si>
</sst>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¥&quot;* #,##0.00_ ;_ &quot;¥&quot;* \-#,##0.00_ ;_ &quot;¥&quot;* &quot;-&quot;??_ ;_ @_ "/>
    <numFmt numFmtId="176" formatCode="[&lt;=99999999]####\-####;\(00\)\ ####\-####"/>
    <numFmt numFmtId="177" formatCode="0.00_ "/>
    <numFmt numFmtId="178" formatCode="yyyy&quot;年&quot;m&quot;月&quot;d&quot;日&quot;;@"/>
    <numFmt numFmtId="179" formatCode="&quot;No.&quot;#,###"/>
  </numFmts>
  <fonts count="31">
    <font>
      <sz val="10"/>
      <name val="Meiryo UI"/>
      <family val="3"/>
      <charset val="128"/>
    </font>
    <font>
      <sz val="8"/>
      <name val="Arial"/>
      <family val="2"/>
    </font>
    <font>
      <b/>
      <sz val="12"/>
      <color theme="6"/>
      <name val="Meiryo UI"/>
      <family val="3"/>
      <charset val="128"/>
    </font>
    <font>
      <sz val="10"/>
      <color theme="1" tint="0.249977111117893"/>
      <name val="Meiryo UI"/>
      <family val="3"/>
      <charset val="128"/>
    </font>
    <font>
      <sz val="12"/>
      <color theme="1" tint="0.249977111117893"/>
      <name val="Meiryo UI"/>
      <family val="3"/>
      <charset val="128"/>
    </font>
    <font>
      <b/>
      <sz val="48"/>
      <color theme="6"/>
      <name val="Meiryo UI"/>
      <family val="3"/>
      <charset val="128"/>
    </font>
    <font>
      <sz val="8"/>
      <color theme="1" tint="0.249977111117893"/>
      <name val="Meiryo UI"/>
      <family val="3"/>
      <charset val="128"/>
    </font>
    <font>
      <b/>
      <sz val="8"/>
      <color theme="1" tint="0.249977111117893"/>
      <name val="Meiryo UI"/>
      <family val="3"/>
      <charset val="128"/>
    </font>
    <font>
      <sz val="9"/>
      <color theme="1" tint="0.249977111117893"/>
      <name val="Meiryo UI"/>
      <family val="3"/>
      <charset val="128"/>
    </font>
    <font>
      <b/>
      <sz val="45"/>
      <color theme="6"/>
      <name val="Meiryo UI"/>
      <family val="3"/>
      <charset val="128"/>
    </font>
    <font>
      <b/>
      <sz val="10"/>
      <color theme="6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0"/>
      <color theme="0"/>
      <name val="Meiryo UI"/>
      <family val="3"/>
      <charset val="128"/>
    </font>
    <font>
      <b/>
      <sz val="48"/>
      <color theme="6"/>
      <name val="C4 ゴシック・ドゥ RE 04"/>
      <family val="3"/>
      <charset val="128"/>
    </font>
    <font>
      <b/>
      <sz val="10"/>
      <color theme="0"/>
      <name val="メイリオ"/>
      <family val="3"/>
      <charset val="128"/>
      <scheme val="minor"/>
    </font>
    <font>
      <sz val="7"/>
      <color theme="1" tint="0.249977111117893"/>
      <name val="Meiryo UI"/>
      <family val="3"/>
      <charset val="128"/>
    </font>
    <font>
      <sz val="9"/>
      <color theme="1"/>
      <name val="小塚ゴシック Pr6N M"/>
      <family val="2"/>
      <charset val="128"/>
    </font>
    <font>
      <sz val="11"/>
      <color theme="1" tint="0.249977111117893"/>
      <name val="Meiryo UI"/>
      <family val="3"/>
      <charset val="128"/>
    </font>
    <font>
      <sz val="10"/>
      <name val="Meiryo UI"/>
      <family val="3"/>
      <charset val="128"/>
    </font>
    <font>
      <b/>
      <sz val="10"/>
      <color theme="7" tint="-0.499984740745262"/>
      <name val="Meiryo UI"/>
      <family val="3"/>
      <charset val="128"/>
    </font>
    <font>
      <b/>
      <sz val="14"/>
      <color theme="1" tint="0.14999847407452621"/>
      <name val="C4 ゴシック・ドゥ RE 04"/>
      <family val="3"/>
      <charset val="128"/>
    </font>
    <font>
      <sz val="14"/>
      <color theme="1" tint="0.249977111117893"/>
      <name val="HG明朝E"/>
      <family val="1"/>
      <charset val="128"/>
    </font>
    <font>
      <sz val="20"/>
      <color theme="1" tint="0.249977111117893"/>
      <name val="HG明朝E"/>
      <family val="1"/>
      <charset val="128"/>
    </font>
    <font>
      <sz val="6"/>
      <color theme="1" tint="0.249977111117893"/>
      <name val="Meiryo UI"/>
      <family val="3"/>
      <charset val="128"/>
    </font>
    <font>
      <b/>
      <sz val="14"/>
      <color theme="7" tint="-0.499984740745262"/>
      <name val="Meiryo UI"/>
      <family val="3"/>
      <charset val="128"/>
    </font>
    <font>
      <sz val="6"/>
      <name val="Meiryo UI"/>
      <family val="3"/>
      <charset val="128"/>
    </font>
    <font>
      <sz val="8"/>
      <color theme="1" tint="0.249977111117893"/>
      <name val="HGS明朝E"/>
      <family val="1"/>
      <charset val="128"/>
    </font>
    <font>
      <b/>
      <sz val="11"/>
      <color theme="8" tint="-0.249977111117893"/>
      <name val="小塚明朝 Pro B"/>
      <family val="1"/>
      <charset val="128"/>
    </font>
    <font>
      <b/>
      <sz val="14"/>
      <color theme="8" tint="-0.249977111117893"/>
      <name val="Meiryo UI"/>
      <family val="3"/>
      <charset val="128"/>
    </font>
    <font>
      <sz val="16"/>
      <color theme="9" tint="-0.749992370372631"/>
      <name val="HG明朝E"/>
      <family val="1"/>
      <charset val="128"/>
    </font>
    <font>
      <sz val="8"/>
      <color theme="1" tint="0.249977111117893"/>
      <name val="小塚ゴシック Pr6N M"/>
      <family val="2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B4221"/>
        <bgColor indexed="64"/>
      </patternFill>
    </fill>
    <fill>
      <patternFill patternType="solid">
        <fgColor rgb="FFAA7C4E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BC8C1"/>
        <bgColor indexed="64"/>
      </patternFill>
    </fill>
  </fills>
  <borders count="16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thin">
        <color theme="8" tint="-0.249977111117893"/>
      </left>
      <right/>
      <top/>
      <bottom/>
      <diagonal/>
    </border>
    <border>
      <left/>
      <right/>
      <top/>
      <bottom style="medium">
        <color theme="6" tint="-0.249977111117893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theme="2" tint="-0.499984740745262"/>
      </bottom>
      <diagonal/>
    </border>
    <border>
      <left/>
      <right style="medium">
        <color theme="0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0"/>
      </left>
      <right style="medium">
        <color theme="0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0"/>
      </left>
      <right/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0"/>
      </left>
      <right style="medium">
        <color theme="0"/>
      </right>
      <top/>
      <bottom style="thin">
        <color theme="2" tint="-0.499984740745262"/>
      </bottom>
      <diagonal/>
    </border>
    <border>
      <left style="medium">
        <color theme="0"/>
      </left>
      <right style="medium">
        <color theme="0"/>
      </right>
      <top style="thin">
        <color theme="6" tint="0.39997558519241921"/>
      </top>
      <bottom style="thin">
        <color theme="2" tint="-0.499984740745262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theme="8" tint="-0.249977111117893"/>
      </bottom>
      <diagonal/>
    </border>
    <border>
      <left style="medium">
        <color theme="0"/>
      </left>
      <right style="medium">
        <color theme="0"/>
      </right>
      <top style="thin">
        <color theme="8" tint="-0.249977111117893"/>
      </top>
      <bottom style="thin">
        <color theme="8" tint="-0.249977111117893"/>
      </bottom>
      <diagonal/>
    </border>
  </borders>
  <cellStyleXfs count="7">
    <xf numFmtId="0" fontId="0" fillId="0" borderId="0"/>
    <xf numFmtId="0" fontId="11" fillId="4" borderId="0">
      <alignment horizontal="center" vertical="center"/>
    </xf>
    <xf numFmtId="0" fontId="12" fillId="3" borderId="0">
      <alignment horizontal="center" vertical="center"/>
    </xf>
    <xf numFmtId="0" fontId="9" fillId="0" borderId="0">
      <alignment horizontal="right" vertical="center"/>
    </xf>
    <xf numFmtId="0" fontId="10" fillId="0" borderId="0">
      <alignment horizontal="right"/>
    </xf>
    <xf numFmtId="0" fontId="2" fillId="0" borderId="0">
      <alignment horizontal="left"/>
    </xf>
    <xf numFmtId="38" fontId="18" fillId="0" borderId="0" applyFont="0" applyFill="0" applyBorder="0" applyAlignment="0" applyProtection="0">
      <alignment vertical="center"/>
    </xf>
  </cellStyleXfs>
  <cellXfs count="93">
    <xf numFmtId="0" fontId="0" fillId="0" borderId="0" xfId="0"/>
    <xf numFmtId="0" fontId="3" fillId="0" borderId="0" xfId="0" applyFont="1" applyBorder="1"/>
    <xf numFmtId="0" fontId="3" fillId="0" borderId="0" xfId="0" applyFont="1"/>
    <xf numFmtId="0" fontId="4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0" fontId="6" fillId="0" borderId="0" xfId="0" applyFont="1" applyAlignment="1"/>
    <xf numFmtId="0" fontId="6" fillId="2" borderId="0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/>
    <xf numFmtId="0" fontId="8" fillId="2" borderId="0" xfId="0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10" fillId="0" borderId="0" xfId="4">
      <alignment horizontal="right"/>
    </xf>
    <xf numFmtId="0" fontId="6" fillId="0" borderId="0" xfId="0" applyFont="1" applyAlignment="1">
      <alignment horizontal="left"/>
    </xf>
    <xf numFmtId="176" fontId="6" fillId="0" borderId="0" xfId="0" applyNumberFormat="1" applyFont="1" applyAlignment="1">
      <alignment horizontal="left"/>
    </xf>
    <xf numFmtId="0" fontId="6" fillId="0" borderId="1" xfId="0" applyNumberFormat="1" applyFont="1" applyFill="1" applyBorder="1" applyAlignment="1"/>
    <xf numFmtId="0" fontId="6" fillId="0" borderId="1" xfId="0" applyFont="1" applyFill="1" applyBorder="1" applyAlignment="1"/>
    <xf numFmtId="0" fontId="13" fillId="0" borderId="0" xfId="3" applyFont="1" applyAlignment="1">
      <alignment horizontal="left" vertical="top"/>
    </xf>
    <xf numFmtId="0" fontId="5" fillId="0" borderId="0" xfId="3" applyFont="1" applyAlignment="1">
      <alignment horizontal="left" vertical="top"/>
    </xf>
    <xf numFmtId="0" fontId="2" fillId="0" borderId="0" xfId="0" applyFont="1" applyBorder="1" applyAlignment="1"/>
    <xf numFmtId="0" fontId="10" fillId="0" borderId="0" xfId="4" applyFont="1" applyAlignment="1">
      <alignment horizontal="left"/>
    </xf>
    <xf numFmtId="0" fontId="6" fillId="0" borderId="0" xfId="0" applyFont="1" applyAlignment="1">
      <alignment horizontal="right"/>
    </xf>
    <xf numFmtId="178" fontId="6" fillId="0" borderId="0" xfId="0" applyNumberFormat="1" applyFont="1" applyAlignment="1">
      <alignment horizontal="right"/>
    </xf>
    <xf numFmtId="0" fontId="6" fillId="0" borderId="3" xfId="0" applyFont="1" applyBorder="1"/>
    <xf numFmtId="0" fontId="2" fillId="0" borderId="0" xfId="5" applyFont="1" applyBorder="1">
      <alignment horizontal="left"/>
    </xf>
    <xf numFmtId="0" fontId="3" fillId="0" borderId="4" xfId="0" applyFont="1" applyBorder="1"/>
    <xf numFmtId="0" fontId="6" fillId="0" borderId="4" xfId="0" applyFont="1" applyBorder="1" applyAlignment="1">
      <alignment horizontal="right" vertical="center"/>
    </xf>
    <xf numFmtId="0" fontId="6" fillId="0" borderId="0" xfId="0" applyNumberFormat="1" applyFont="1" applyFill="1" applyBorder="1" applyAlignment="1"/>
    <xf numFmtId="0" fontId="6" fillId="0" borderId="0" xfId="0" applyFont="1" applyFill="1" applyBorder="1" applyAlignment="1"/>
    <xf numFmtId="44" fontId="6" fillId="5" borderId="0" xfId="0" applyNumberFormat="1" applyFont="1" applyFill="1" applyBorder="1" applyAlignment="1">
      <alignment horizontal="right" vertical="center" indent="1"/>
    </xf>
    <xf numFmtId="0" fontId="14" fillId="5" borderId="0" xfId="0" applyFont="1" applyFill="1" applyBorder="1" applyAlignment="1">
      <alignment horizontal="center" vertical="top"/>
    </xf>
    <xf numFmtId="0" fontId="3" fillId="0" borderId="0" xfId="0" applyFont="1" applyAlignment="1">
      <alignment horizontal="right"/>
    </xf>
    <xf numFmtId="176" fontId="6" fillId="0" borderId="0" xfId="0" applyNumberFormat="1" applyFont="1" applyAlignment="1">
      <alignment horizontal="right" vertical="top"/>
    </xf>
    <xf numFmtId="0" fontId="6" fillId="0" borderId="0" xfId="0" applyFont="1" applyAlignment="1">
      <alignment vertical="top"/>
    </xf>
    <xf numFmtId="0" fontId="3" fillId="5" borderId="0" xfId="0" applyFont="1" applyFill="1"/>
    <xf numFmtId="177" fontId="6" fillId="2" borderId="2" xfId="0" applyNumberFormat="1" applyFont="1" applyFill="1" applyBorder="1" applyAlignment="1">
      <alignment horizontal="left" vertical="center" indent="1"/>
    </xf>
    <xf numFmtId="0" fontId="6" fillId="2" borderId="2" xfId="0" applyNumberFormat="1" applyFont="1" applyFill="1" applyBorder="1" applyAlignment="1">
      <alignment horizontal="left" vertical="center" indent="1"/>
    </xf>
    <xf numFmtId="178" fontId="16" fillId="0" borderId="0" xfId="0" applyNumberFormat="1" applyFont="1" applyAlignment="1">
      <alignment horizontal="right" vertical="center"/>
    </xf>
    <xf numFmtId="177" fontId="17" fillId="5" borderId="6" xfId="0" applyNumberFormat="1" applyFont="1" applyFill="1" applyBorder="1" applyAlignment="1">
      <alignment horizontal="left" vertical="center" indent="1"/>
    </xf>
    <xf numFmtId="0" fontId="17" fillId="5" borderId="6" xfId="0" applyNumberFormat="1" applyFont="1" applyFill="1" applyBorder="1" applyAlignment="1">
      <alignment horizontal="center" vertical="center"/>
    </xf>
    <xf numFmtId="177" fontId="17" fillId="5" borderId="7" xfId="0" applyNumberFormat="1" applyFont="1" applyFill="1" applyBorder="1" applyAlignment="1">
      <alignment horizontal="left" vertical="center" indent="1"/>
    </xf>
    <xf numFmtId="0" fontId="17" fillId="5" borderId="8" xfId="0" applyNumberFormat="1" applyFont="1" applyFill="1" applyBorder="1" applyAlignment="1">
      <alignment horizontal="center" vertical="center"/>
    </xf>
    <xf numFmtId="177" fontId="17" fillId="5" borderId="8" xfId="0" applyNumberFormat="1" applyFont="1" applyFill="1" applyBorder="1" applyAlignment="1">
      <alignment horizontal="left" vertical="center" indent="1"/>
    </xf>
    <xf numFmtId="177" fontId="17" fillId="5" borderId="5" xfId="0" applyNumberFormat="1" applyFont="1" applyFill="1" applyBorder="1" applyAlignment="1">
      <alignment horizontal="left" vertical="center" indent="1"/>
    </xf>
    <xf numFmtId="177" fontId="17" fillId="5" borderId="11" xfId="0" applyNumberFormat="1" applyFont="1" applyFill="1" applyBorder="1" applyAlignment="1">
      <alignment horizontal="left" vertical="center" indent="1"/>
    </xf>
    <xf numFmtId="44" fontId="14" fillId="6" borderId="2" xfId="0" applyNumberFormat="1" applyFont="1" applyFill="1" applyBorder="1" applyAlignment="1">
      <alignment horizontal="center" vertical="center"/>
    </xf>
    <xf numFmtId="0" fontId="14" fillId="7" borderId="0" xfId="4" applyFont="1" applyFill="1" applyAlignment="1">
      <alignment horizontal="center" vertical="center"/>
    </xf>
    <xf numFmtId="0" fontId="19" fillId="8" borderId="0" xfId="2" applyFont="1" applyFill="1">
      <alignment horizontal="center" vertical="center"/>
    </xf>
    <xf numFmtId="0" fontId="19" fillId="9" borderId="2" xfId="2" applyFont="1" applyFill="1" applyBorder="1">
      <alignment horizontal="center" vertical="center"/>
    </xf>
    <xf numFmtId="0" fontId="19" fillId="8" borderId="2" xfId="2" applyFont="1" applyFill="1" applyBorder="1">
      <alignment horizontal="center" vertical="center"/>
    </xf>
    <xf numFmtId="0" fontId="19" fillId="9" borderId="0" xfId="2" applyFont="1" applyFill="1">
      <alignment horizontal="center" vertical="center"/>
    </xf>
    <xf numFmtId="0" fontId="14" fillId="6" borderId="12" xfId="0" applyFont="1" applyFill="1" applyBorder="1" applyAlignment="1">
      <alignment horizontal="center" vertical="center"/>
    </xf>
    <xf numFmtId="38" fontId="17" fillId="5" borderId="14" xfId="6" applyFont="1" applyFill="1" applyBorder="1" applyAlignment="1">
      <alignment horizontal="right" vertical="center" indent="1"/>
    </xf>
    <xf numFmtId="38" fontId="17" fillId="5" borderId="15" xfId="6" applyFont="1" applyFill="1" applyBorder="1" applyAlignment="1">
      <alignment horizontal="right" vertical="center" indent="1"/>
    </xf>
    <xf numFmtId="38" fontId="17" fillId="5" borderId="10" xfId="6" applyFont="1" applyFill="1" applyBorder="1" applyAlignment="1">
      <alignment horizontal="right" vertical="center" indent="1"/>
    </xf>
    <xf numFmtId="38" fontId="4" fillId="5" borderId="13" xfId="6" applyFont="1" applyFill="1" applyBorder="1" applyAlignment="1">
      <alignment horizontal="right" vertical="center" indent="1"/>
    </xf>
    <xf numFmtId="38" fontId="4" fillId="5" borderId="0" xfId="6" applyFont="1" applyFill="1" applyBorder="1" applyAlignment="1">
      <alignment horizontal="right" vertical="center" indent="1"/>
    </xf>
    <xf numFmtId="0" fontId="17" fillId="5" borderId="10" xfId="0" applyNumberFormat="1" applyFont="1" applyFill="1" applyBorder="1" applyAlignment="1">
      <alignment horizontal="center" vertical="center"/>
    </xf>
    <xf numFmtId="38" fontId="17" fillId="5" borderId="6" xfId="6" applyFont="1" applyFill="1" applyBorder="1" applyAlignment="1">
      <alignment horizontal="right" vertical="center" indent="1"/>
    </xf>
    <xf numFmtId="38" fontId="17" fillId="5" borderId="9" xfId="6" applyFont="1" applyFill="1" applyBorder="1" applyAlignment="1">
      <alignment horizontal="right" vertical="center" indent="1"/>
    </xf>
    <xf numFmtId="38" fontId="17" fillId="5" borderId="8" xfId="6" applyFont="1" applyFill="1" applyBorder="1" applyAlignment="1">
      <alignment horizontal="right" vertical="center" indent="1"/>
    </xf>
    <xf numFmtId="176" fontId="21" fillId="0" borderId="0" xfId="0" applyNumberFormat="1" applyFont="1" applyAlignment="1">
      <alignment horizontal="left"/>
    </xf>
    <xf numFmtId="38" fontId="22" fillId="5" borderId="0" xfId="6" applyFont="1" applyFill="1" applyBorder="1" applyAlignment="1">
      <alignment horizontal="right" vertical="center"/>
    </xf>
    <xf numFmtId="0" fontId="15" fillId="0" borderId="0" xfId="0" applyFont="1" applyAlignment="1">
      <alignment horizontal="right" vertical="top"/>
    </xf>
    <xf numFmtId="0" fontId="23" fillId="0" borderId="0" xfId="0" applyFont="1" applyAlignment="1">
      <alignment horizontal="right"/>
    </xf>
    <xf numFmtId="0" fontId="20" fillId="0" borderId="4" xfId="5" applyFont="1" applyBorder="1" applyAlignment="1">
      <alignment horizontal="left"/>
    </xf>
    <xf numFmtId="0" fontId="24" fillId="0" borderId="4" xfId="5" applyFont="1" applyBorder="1">
      <alignment horizontal="left"/>
    </xf>
    <xf numFmtId="179" fontId="6" fillId="0" borderId="0" xfId="0" applyNumberFormat="1" applyFont="1" applyBorder="1" applyAlignment="1">
      <alignment horizontal="right"/>
    </xf>
    <xf numFmtId="38" fontId="4" fillId="5" borderId="10" xfId="6" applyFont="1" applyFill="1" applyBorder="1" applyAlignment="1">
      <alignment horizontal="right" vertical="center" indent="1"/>
    </xf>
    <xf numFmtId="0" fontId="6" fillId="2" borderId="0" xfId="0" applyNumberFormat="1" applyFont="1" applyFill="1" applyBorder="1" applyAlignment="1"/>
    <xf numFmtId="0" fontId="10" fillId="0" borderId="0" xfId="4" applyAlignment="1">
      <alignment horizontal="left"/>
    </xf>
    <xf numFmtId="0" fontId="8" fillId="2" borderId="0" xfId="0" applyFont="1" applyFill="1" applyAlignment="1">
      <alignment horizontal="left" vertical="center" wrapText="1"/>
    </xf>
    <xf numFmtId="44" fontId="6" fillId="5" borderId="0" xfId="0" applyNumberFormat="1" applyFont="1" applyFill="1" applyAlignment="1">
      <alignment horizontal="right" vertical="center" indent="1"/>
    </xf>
    <xf numFmtId="0" fontId="14" fillId="5" borderId="0" xfId="0" applyFont="1" applyFill="1" applyAlignment="1">
      <alignment horizontal="center" vertical="top"/>
    </xf>
    <xf numFmtId="0" fontId="6" fillId="0" borderId="1" xfId="0" applyFont="1" applyBorder="1"/>
    <xf numFmtId="0" fontId="6" fillId="2" borderId="0" xfId="0" applyFont="1" applyFill="1" applyAlignment="1">
      <alignment vertical="center" wrapText="1"/>
    </xf>
    <xf numFmtId="0" fontId="6" fillId="2" borderId="2" xfId="0" applyFont="1" applyFill="1" applyBorder="1" applyAlignment="1">
      <alignment horizontal="left" vertical="center" indent="1"/>
    </xf>
    <xf numFmtId="0" fontId="17" fillId="5" borderId="8" xfId="0" applyFont="1" applyFill="1" applyBorder="1" applyAlignment="1">
      <alignment horizontal="center" vertical="center"/>
    </xf>
    <xf numFmtId="0" fontId="17" fillId="5" borderId="10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6" fillId="2" borderId="0" xfId="0" applyFont="1" applyFill="1"/>
    <xf numFmtId="0" fontId="2" fillId="0" borderId="0" xfId="5">
      <alignment horizontal="left"/>
    </xf>
    <xf numFmtId="179" fontId="6" fillId="0" borderId="0" xfId="0" applyNumberFormat="1" applyFont="1" applyAlignment="1">
      <alignment horizontal="right"/>
    </xf>
    <xf numFmtId="0" fontId="20" fillId="0" borderId="4" xfId="5" applyFont="1" applyBorder="1">
      <alignment horizontal="left"/>
    </xf>
    <xf numFmtId="0" fontId="2" fillId="0" borderId="0" xfId="0" applyFont="1"/>
    <xf numFmtId="0" fontId="4" fillId="0" borderId="0" xfId="0" applyFont="1" applyAlignment="1">
      <alignment horizontal="left"/>
    </xf>
    <xf numFmtId="0" fontId="6" fillId="2" borderId="0" xfId="0" applyFont="1" applyFill="1"/>
    <xf numFmtId="0" fontId="26" fillId="0" borderId="0" xfId="0" applyFont="1"/>
    <xf numFmtId="38" fontId="27" fillId="5" borderId="1" xfId="6" applyFont="1" applyFill="1" applyBorder="1" applyAlignment="1">
      <alignment horizontal="left" vertical="top"/>
    </xf>
    <xf numFmtId="0" fontId="28" fillId="5" borderId="1" xfId="0" applyFont="1" applyFill="1" applyBorder="1" applyAlignment="1">
      <alignment horizontal="center" vertical="center"/>
    </xf>
    <xf numFmtId="0" fontId="29" fillId="0" borderId="0" xfId="0" applyFont="1"/>
    <xf numFmtId="178" fontId="30" fillId="0" borderId="0" xfId="0" applyNumberFormat="1" applyFont="1" applyAlignment="1">
      <alignment horizontal="right" vertical="center"/>
    </xf>
    <xf numFmtId="0" fontId="24" fillId="0" borderId="0" xfId="5" applyFont="1" applyAlignment="1">
      <alignment horizontal="right"/>
    </xf>
  </cellXfs>
  <cellStyles count="7">
    <cellStyle name="桁区切り" xfId="6" builtinId="6"/>
    <cellStyle name="標準" xfId="0" builtinId="0" customBuiltin="1"/>
    <cellStyle name="標準 2" xfId="1" xr:uid="{00000000-0005-0000-0000-000002000000}"/>
    <cellStyle name="標準 2 2" xfId="2" xr:uid="{00000000-0005-0000-0000-000003000000}"/>
    <cellStyle name="標準 2 3" xfId="4" xr:uid="{00000000-0005-0000-0000-000004000000}"/>
    <cellStyle name="標準 2 3 2" xfId="5" xr:uid="{00000000-0005-0000-0000-000005000000}"/>
    <cellStyle name="標準 3" xfId="3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0C0C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E3EDED"/>
      <rgbColor rgb="00D6DCE0"/>
      <rgbColor rgb="00CCFFCC"/>
      <rgbColor rgb="00FFFF99"/>
      <rgbColor rgb="009DBEC3"/>
      <rgbColor rgb="00FF99CC"/>
      <rgbColor rgb="00EDF3F3"/>
      <rgbColor rgb="00FFCC99"/>
      <rgbColor rgb="003366FF"/>
      <rgbColor rgb="0033CCCC"/>
      <rgbColor rgb="0099CC00"/>
      <rgbColor rgb="00FFCC00"/>
      <rgbColor rgb="00FF9900"/>
      <rgbColor rgb="00FF6600"/>
      <rgbColor rgb="00969696"/>
      <rgbColor rgb="00969696"/>
      <rgbColor rgb="00003366"/>
      <rgbColor rgb="00339966"/>
      <rgbColor rgb="00003300"/>
      <rgbColor rgb="00333300"/>
      <rgbColor rgb="00993300"/>
      <rgbColor rgb="004B7279"/>
      <rgbColor rgb="00969696"/>
      <rgbColor rgb="00333333"/>
    </indexedColors>
    <mruColors>
      <color rgb="FFAB4221"/>
      <color rgb="FFDBC8C1"/>
      <color rgb="FFAA7C4E"/>
      <color rgb="FFA1552B"/>
      <color rgb="FFB97213"/>
      <color rgb="FF2299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5.jpeg"/><Relationship Id="rId1" Type="http://schemas.openxmlformats.org/officeDocument/2006/relationships/image" Target="../media/image4.jpeg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7.jpeg"/><Relationship Id="rId1" Type="http://schemas.openxmlformats.org/officeDocument/2006/relationships/image" Target="../media/image6.jpeg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5.jpeg"/><Relationship Id="rId1" Type="http://schemas.openxmlformats.org/officeDocument/2006/relationships/image" Target="../media/image8.jpe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0.png"/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0</xdr:rowOff>
    </xdr:from>
    <xdr:to>
      <xdr:col>6</xdr:col>
      <xdr:colOff>0</xdr:colOff>
      <xdr:row>3</xdr:row>
      <xdr:rowOff>19050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0"/>
          <a:ext cx="6257923" cy="1352550"/>
        </a:xfrm>
        <a:prstGeom prst="rect">
          <a:avLst/>
        </a:prstGeom>
      </xdr:spPr>
    </xdr:pic>
    <xdr:clientData/>
  </xdr:twoCellAnchor>
  <xdr:twoCellAnchor>
    <xdr:from>
      <xdr:col>1</xdr:col>
      <xdr:colOff>29307</xdr:colOff>
      <xdr:row>10</xdr:row>
      <xdr:rowOff>73271</xdr:rowOff>
    </xdr:from>
    <xdr:to>
      <xdr:col>1</xdr:col>
      <xdr:colOff>762000</xdr:colOff>
      <xdr:row>11</xdr:row>
      <xdr:rowOff>109905</xdr:rowOff>
    </xdr:to>
    <xdr:sp macro="" textlink="">
      <xdr:nvSpPr>
        <xdr:cNvPr id="5" name="片側の 2 つの角を丸めた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80999" y="3209194"/>
          <a:ext cx="732693" cy="205153"/>
        </a:xfrm>
        <a:prstGeom prst="round2SameRect">
          <a:avLst/>
        </a:prstGeom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AB4221"/>
              </a:solidFill>
            </a:rPr>
            <a:t>　</a:t>
          </a:r>
        </a:p>
      </xdr:txBody>
    </xdr:sp>
    <xdr:clientData/>
  </xdr:twoCellAnchor>
  <xdr:twoCellAnchor>
    <xdr:from>
      <xdr:col>1</xdr:col>
      <xdr:colOff>0</xdr:colOff>
      <xdr:row>27</xdr:row>
      <xdr:rowOff>152400</xdr:rowOff>
    </xdr:from>
    <xdr:to>
      <xdr:col>1</xdr:col>
      <xdr:colOff>2428876</xdr:colOff>
      <xdr:row>30</xdr:row>
      <xdr:rowOff>76200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52425" y="8620125"/>
          <a:ext cx="2428876" cy="666750"/>
        </a:xfrm>
        <a:prstGeom prst="roundRect">
          <a:avLst/>
        </a:prstGeom>
        <a:solidFill>
          <a:schemeClr val="accent6"/>
        </a:solidFill>
        <a:ln w="3175">
          <a:solidFill>
            <a:srgbClr val="AB42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44479</xdr:colOff>
      <xdr:row>24</xdr:row>
      <xdr:rowOff>314325</xdr:rowOff>
    </xdr:from>
    <xdr:to>
      <xdr:col>1</xdr:col>
      <xdr:colOff>1093052</xdr:colOff>
      <xdr:row>26</xdr:row>
      <xdr:rowOff>270882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904" y="7724775"/>
          <a:ext cx="1048573" cy="661407"/>
        </a:xfrm>
        <a:prstGeom prst="rect">
          <a:avLst/>
        </a:prstGeom>
      </xdr:spPr>
    </xdr:pic>
    <xdr:clientData/>
  </xdr:twoCellAnchor>
  <xdr:oneCellAnchor>
    <xdr:from>
      <xdr:col>0</xdr:col>
      <xdr:colOff>271095</xdr:colOff>
      <xdr:row>10</xdr:row>
      <xdr:rowOff>43961</xdr:rowOff>
    </xdr:from>
    <xdr:ext cx="952500" cy="249116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71095" y="3187211"/>
          <a:ext cx="952500" cy="24911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1" cap="none" spc="0">
              <a:ln w="18415" cmpd="sng">
                <a:noFill/>
                <a:prstDash val="solid"/>
              </a:ln>
              <a:solidFill>
                <a:schemeClr val="bg1"/>
              </a:solidFill>
              <a:effectLst/>
            </a:rPr>
            <a:t>ご請求金額</a:t>
          </a:r>
        </a:p>
      </xdr:txBody>
    </xdr:sp>
    <xdr:clientData/>
  </xdr:oneCellAnchor>
  <xdr:twoCellAnchor>
    <xdr:from>
      <xdr:col>1</xdr:col>
      <xdr:colOff>1</xdr:colOff>
      <xdr:row>27</xdr:row>
      <xdr:rowOff>30040</xdr:rowOff>
    </xdr:from>
    <xdr:to>
      <xdr:col>1</xdr:col>
      <xdr:colOff>2435643</xdr:colOff>
      <xdr:row>28</xdr:row>
      <xdr:rowOff>76200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52426" y="8497765"/>
          <a:ext cx="2435642" cy="293810"/>
        </a:xfrm>
        <a:prstGeom prst="rect">
          <a:avLst/>
        </a:prstGeom>
        <a:solidFill>
          <a:srgbClr val="AB4221"/>
        </a:solidFill>
        <a:ln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695325</xdr:colOff>
      <xdr:row>26</xdr:row>
      <xdr:rowOff>311014</xdr:rowOff>
    </xdr:from>
    <xdr:ext cx="1038225" cy="275516"/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047750" y="8426314"/>
          <a:ext cx="1038225" cy="27551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1200" b="1" cap="none" spc="0">
              <a:ln w="18415" cmpd="sng">
                <a:noFill/>
                <a:prstDash val="solid"/>
              </a:ln>
              <a:solidFill>
                <a:schemeClr val="bg1"/>
              </a:solidFill>
              <a:effectLst/>
            </a:rPr>
            <a:t>お振込先</a:t>
          </a:r>
        </a:p>
      </xdr:txBody>
    </xdr:sp>
    <xdr:clientData/>
  </xdr:oneCellAnchor>
  <xdr:twoCellAnchor editAs="oneCell">
    <xdr:from>
      <xdr:col>4</xdr:col>
      <xdr:colOff>331909</xdr:colOff>
      <xdr:row>7</xdr:row>
      <xdr:rowOff>1465</xdr:rowOff>
    </xdr:from>
    <xdr:to>
      <xdr:col>4</xdr:col>
      <xdr:colOff>1088578</xdr:colOff>
      <xdr:row>10</xdr:row>
      <xdr:rowOff>243784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7784" y="2277940"/>
          <a:ext cx="756669" cy="756669"/>
        </a:xfrm>
        <a:prstGeom prst="rect">
          <a:avLst/>
        </a:prstGeom>
      </xdr:spPr>
    </xdr:pic>
    <xdr:clientData/>
  </xdr:twoCellAnchor>
  <xdr:twoCellAnchor>
    <xdr:from>
      <xdr:col>1</xdr:col>
      <xdr:colOff>809625</xdr:colOff>
      <xdr:row>1</xdr:row>
      <xdr:rowOff>209550</xdr:rowOff>
    </xdr:from>
    <xdr:to>
      <xdr:col>1</xdr:col>
      <xdr:colOff>2247900</xdr:colOff>
      <xdr:row>1</xdr:row>
      <xdr:rowOff>209550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1181100" y="1228725"/>
          <a:ext cx="1438275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257175</xdr:colOff>
      <xdr:row>1</xdr:row>
      <xdr:rowOff>209550</xdr:rowOff>
    </xdr:from>
    <xdr:to>
      <xdr:col>4</xdr:col>
      <xdr:colOff>400050</xdr:colOff>
      <xdr:row>1</xdr:row>
      <xdr:rowOff>209550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4076700" y="1228725"/>
          <a:ext cx="1438275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809625</xdr:colOff>
      <xdr:row>1</xdr:row>
      <xdr:rowOff>142875</xdr:rowOff>
    </xdr:from>
    <xdr:to>
      <xdr:col>1</xdr:col>
      <xdr:colOff>2247900</xdr:colOff>
      <xdr:row>1</xdr:row>
      <xdr:rowOff>142875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1181100" y="1162050"/>
          <a:ext cx="1438275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257175</xdr:colOff>
      <xdr:row>1</xdr:row>
      <xdr:rowOff>133350</xdr:rowOff>
    </xdr:from>
    <xdr:to>
      <xdr:col>4</xdr:col>
      <xdr:colOff>400050</xdr:colOff>
      <xdr:row>1</xdr:row>
      <xdr:rowOff>133350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4076700" y="1152525"/>
          <a:ext cx="1438275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114300</xdr:colOff>
      <xdr:row>28</xdr:row>
      <xdr:rowOff>38099</xdr:rowOff>
    </xdr:from>
    <xdr:ext cx="2857500" cy="342901"/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114300" y="8753474"/>
          <a:ext cx="2857500" cy="34290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1050" b="0" cap="none" spc="0">
              <a:ln w="18415" cmpd="sng">
                <a:noFill/>
                <a:prstDash val="solid"/>
              </a:ln>
              <a:solidFill>
                <a:schemeClr val="bg2">
                  <a:lumMod val="50000"/>
                </a:schemeClr>
              </a:solidFill>
              <a:effectLst/>
            </a:rPr>
            <a:t>○○銀行△△支店当座</a:t>
          </a:r>
          <a:r>
            <a:rPr lang="en-US" altLang="ja-JP" sz="1050" b="0" cap="none" spc="0">
              <a:ln w="18415" cmpd="sng">
                <a:noFill/>
                <a:prstDash val="solid"/>
              </a:ln>
              <a:solidFill>
                <a:schemeClr val="bg2">
                  <a:lumMod val="50000"/>
                </a:schemeClr>
              </a:solidFill>
              <a:effectLst/>
            </a:rPr>
            <a:t>123456</a:t>
          </a:r>
          <a:endParaRPr lang="ja-JP" altLang="en-US" sz="1050" b="0" cap="none" spc="0">
            <a:ln w="18415" cmpd="sng">
              <a:noFill/>
              <a:prstDash val="solid"/>
            </a:ln>
            <a:solidFill>
              <a:schemeClr val="bg2">
                <a:lumMod val="50000"/>
              </a:schemeClr>
            </a:solidFill>
            <a:effectLst/>
          </a:endParaRPr>
        </a:p>
      </xdr:txBody>
    </xdr:sp>
    <xdr:clientData/>
  </xdr:oneCellAnchor>
  <xdr:oneCellAnchor>
    <xdr:from>
      <xdr:col>1</xdr:col>
      <xdr:colOff>93050</xdr:colOff>
      <xdr:row>28</xdr:row>
      <xdr:rowOff>230064</xdr:rowOff>
    </xdr:from>
    <xdr:ext cx="2276475" cy="304801"/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445475" y="8945439"/>
          <a:ext cx="2276475" cy="30480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1050" b="1" cap="none" spc="0">
              <a:ln w="18415" cmpd="sng">
                <a:noFill/>
                <a:prstDash val="solid"/>
              </a:ln>
              <a:solidFill>
                <a:schemeClr val="tx1">
                  <a:lumMod val="75000"/>
                  <a:lumOff val="25000"/>
                </a:schemeClr>
              </a:solidFill>
              <a:effectLst/>
            </a:rPr>
            <a:t>＜振込期限＞</a:t>
          </a:r>
          <a:r>
            <a:rPr lang="en-US" altLang="ja-JP" sz="1050" b="1" cap="none" spc="0">
              <a:ln w="18415" cmpd="sng">
                <a:noFill/>
                <a:prstDash val="solid"/>
              </a:ln>
              <a:solidFill>
                <a:schemeClr val="tx1">
                  <a:lumMod val="75000"/>
                  <a:lumOff val="25000"/>
                </a:schemeClr>
              </a:solidFill>
              <a:effectLst/>
            </a:rPr>
            <a:t>2021</a:t>
          </a:r>
          <a:r>
            <a:rPr lang="ja-JP" altLang="en-US" sz="1050" b="1" cap="none" spc="0">
              <a:ln w="18415" cmpd="sng">
                <a:noFill/>
                <a:prstDash val="solid"/>
              </a:ln>
              <a:solidFill>
                <a:schemeClr val="tx1">
                  <a:lumMod val="75000"/>
                  <a:lumOff val="25000"/>
                </a:schemeClr>
              </a:solidFill>
              <a:effectLst/>
            </a:rPr>
            <a:t>年</a:t>
          </a:r>
          <a:r>
            <a:rPr lang="en-US" altLang="ja-JP" sz="1050" b="1" cap="none" spc="0">
              <a:ln w="18415" cmpd="sng">
                <a:noFill/>
                <a:prstDash val="solid"/>
              </a:ln>
              <a:solidFill>
                <a:schemeClr val="tx1">
                  <a:lumMod val="75000"/>
                  <a:lumOff val="25000"/>
                </a:schemeClr>
              </a:solidFill>
              <a:effectLst/>
            </a:rPr>
            <a:t>4</a:t>
          </a:r>
          <a:r>
            <a:rPr lang="ja-JP" altLang="en-US" sz="1050" b="1" cap="none" spc="0">
              <a:ln w="18415" cmpd="sng">
                <a:noFill/>
                <a:prstDash val="solid"/>
              </a:ln>
              <a:solidFill>
                <a:schemeClr val="tx1">
                  <a:lumMod val="75000"/>
                  <a:lumOff val="25000"/>
                </a:schemeClr>
              </a:solidFill>
              <a:effectLst/>
            </a:rPr>
            <a:t>月</a:t>
          </a:r>
          <a:r>
            <a:rPr lang="en-US" altLang="ja-JP" sz="1050" b="1" cap="none" spc="0">
              <a:ln w="18415" cmpd="sng">
                <a:noFill/>
                <a:prstDash val="solid"/>
              </a:ln>
              <a:solidFill>
                <a:schemeClr val="tx1">
                  <a:lumMod val="75000"/>
                  <a:lumOff val="25000"/>
                </a:schemeClr>
              </a:solidFill>
              <a:effectLst/>
            </a:rPr>
            <a:t>30</a:t>
          </a:r>
          <a:r>
            <a:rPr lang="ja-JP" altLang="en-US" sz="1050" b="1" cap="none" spc="0">
              <a:ln w="18415" cmpd="sng">
                <a:noFill/>
                <a:prstDash val="solid"/>
              </a:ln>
              <a:solidFill>
                <a:schemeClr val="tx1">
                  <a:lumMod val="75000"/>
                  <a:lumOff val="25000"/>
                </a:schemeClr>
              </a:solidFill>
              <a:effectLst/>
            </a:rPr>
            <a:t>日</a:t>
          </a:r>
        </a:p>
      </xdr:txBody>
    </xdr:sp>
    <xdr:clientData/>
  </xdr:oneCellAnchor>
  <xdr:twoCellAnchor>
    <xdr:from>
      <xdr:col>1</xdr:col>
      <xdr:colOff>73269</xdr:colOff>
      <xdr:row>11</xdr:row>
      <xdr:rowOff>102577</xdr:rowOff>
    </xdr:from>
    <xdr:to>
      <xdr:col>2</xdr:col>
      <xdr:colOff>266700</xdr:colOff>
      <xdr:row>11</xdr:row>
      <xdr:rowOff>114300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425694" y="3122002"/>
          <a:ext cx="2822331" cy="11723"/>
        </a:xfrm>
        <a:prstGeom prst="line">
          <a:avLst/>
        </a:prstGeom>
        <a:ln w="12700">
          <a:solidFill>
            <a:schemeClr val="accent3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21981</xdr:colOff>
      <xdr:row>12</xdr:row>
      <xdr:rowOff>197827</xdr:rowOff>
    </xdr:from>
    <xdr:to>
      <xdr:col>4</xdr:col>
      <xdr:colOff>1091712</xdr:colOff>
      <xdr:row>12</xdr:row>
      <xdr:rowOff>197827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373673" y="3641481"/>
          <a:ext cx="5817577" cy="0"/>
        </a:xfrm>
        <a:prstGeom prst="line">
          <a:avLst/>
        </a:prstGeom>
        <a:ln w="12700">
          <a:solidFill>
            <a:schemeClr val="accent3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2619375</xdr:colOff>
      <xdr:row>27</xdr:row>
      <xdr:rowOff>152400</xdr:rowOff>
    </xdr:from>
    <xdr:to>
      <xdr:col>5</xdr:col>
      <xdr:colOff>104775</xdr:colOff>
      <xdr:row>30</xdr:row>
      <xdr:rowOff>76200</xdr:rowOff>
    </xdr:to>
    <xdr:sp macro="" textlink="">
      <xdr:nvSpPr>
        <xdr:cNvPr id="25" name="角丸四角形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2971800" y="8620125"/>
          <a:ext cx="3343275" cy="666750"/>
        </a:xfrm>
        <a:prstGeom prst="roundRect">
          <a:avLst/>
        </a:prstGeom>
        <a:solidFill>
          <a:schemeClr val="accent6"/>
        </a:solidFill>
        <a:ln w="3175">
          <a:solidFill>
            <a:srgbClr val="AB42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2619032</xdr:colOff>
      <xdr:row>27</xdr:row>
      <xdr:rowOff>30040</xdr:rowOff>
    </xdr:from>
    <xdr:to>
      <xdr:col>5</xdr:col>
      <xdr:colOff>113745</xdr:colOff>
      <xdr:row>28</xdr:row>
      <xdr:rowOff>76200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2971457" y="8497765"/>
          <a:ext cx="3352588" cy="293810"/>
        </a:xfrm>
        <a:prstGeom prst="rect">
          <a:avLst/>
        </a:prstGeom>
        <a:solidFill>
          <a:srgbClr val="AB4221"/>
        </a:solidFill>
        <a:ln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257175</xdr:colOff>
      <xdr:row>26</xdr:row>
      <xdr:rowOff>311014</xdr:rowOff>
    </xdr:from>
    <xdr:ext cx="1038225" cy="275516"/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4057650" y="8426314"/>
          <a:ext cx="1038225" cy="27551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1200" b="1" cap="none" spc="0">
              <a:ln w="18415" cmpd="sng">
                <a:noFill/>
                <a:prstDash val="solid"/>
              </a:ln>
              <a:solidFill>
                <a:schemeClr val="bg1"/>
              </a:solidFill>
              <a:effectLst/>
            </a:rPr>
            <a:t>備考</a:t>
          </a:r>
        </a:p>
      </xdr:txBody>
    </xdr:sp>
    <xdr:clientData/>
  </xdr:oneCellAnchor>
  <xdr:oneCellAnchor>
    <xdr:from>
      <xdr:col>1</xdr:col>
      <xdr:colOff>1819275</xdr:colOff>
      <xdr:row>0</xdr:row>
      <xdr:rowOff>73268</xdr:rowOff>
    </xdr:from>
    <xdr:ext cx="2266950" cy="422031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171700" y="73268"/>
          <a:ext cx="2266950" cy="422031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2000" b="1" cap="none" spc="0">
              <a:ln w="18415" cmpd="sng">
                <a:noFill/>
                <a:prstDash val="solid"/>
              </a:ln>
              <a:solidFill>
                <a:schemeClr val="bg1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</a:rPr>
            <a:t>請 求 書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27</xdr:row>
      <xdr:rowOff>19046</xdr:rowOff>
    </xdr:from>
    <xdr:ext cx="6850380" cy="925081"/>
    <xdr:pic>
      <xdr:nvPicPr>
        <xdr:cNvPr id="2" name="図 1">
          <a:extLst>
            <a:ext uri="{FF2B5EF4-FFF2-40B4-BE49-F238E27FC236}">
              <a16:creationId xmlns:a16="http://schemas.microsoft.com/office/drawing/2014/main" id="{381A8E76-59DE-43EA-A10F-ABCAE4F7E4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0" y="4956806"/>
          <a:ext cx="6850380" cy="925081"/>
        </a:xfrm>
        <a:prstGeom prst="rect">
          <a:avLst/>
        </a:prstGeom>
      </xdr:spPr>
    </xdr:pic>
    <xdr:clientData/>
  </xdr:oneCellAnchor>
  <xdr:oneCellAnchor>
    <xdr:from>
      <xdr:col>0</xdr:col>
      <xdr:colOff>2</xdr:colOff>
      <xdr:row>0</xdr:row>
      <xdr:rowOff>0</xdr:rowOff>
    </xdr:from>
    <xdr:ext cx="6880859" cy="1294129"/>
    <xdr:pic>
      <xdr:nvPicPr>
        <xdr:cNvPr id="3" name="図 2">
          <a:extLst>
            <a:ext uri="{FF2B5EF4-FFF2-40B4-BE49-F238E27FC236}">
              <a16:creationId xmlns:a16="http://schemas.microsoft.com/office/drawing/2014/main" id="{9E266A99-687B-49C4-8BEE-58930173A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0"/>
          <a:ext cx="6880859" cy="1294129"/>
        </a:xfrm>
        <a:prstGeom prst="rect">
          <a:avLst/>
        </a:prstGeom>
      </xdr:spPr>
    </xdr:pic>
    <xdr:clientData/>
  </xdr:oneCellAnchor>
  <xdr:twoCellAnchor>
    <xdr:from>
      <xdr:col>1</xdr:col>
      <xdr:colOff>29307</xdr:colOff>
      <xdr:row>10</xdr:row>
      <xdr:rowOff>73271</xdr:rowOff>
    </xdr:from>
    <xdr:to>
      <xdr:col>1</xdr:col>
      <xdr:colOff>762000</xdr:colOff>
      <xdr:row>11</xdr:row>
      <xdr:rowOff>109905</xdr:rowOff>
    </xdr:to>
    <xdr:sp macro="" textlink="">
      <xdr:nvSpPr>
        <xdr:cNvPr id="4" name="片側の 2 つの角を丸めた四角形 4">
          <a:extLst>
            <a:ext uri="{FF2B5EF4-FFF2-40B4-BE49-F238E27FC236}">
              <a16:creationId xmlns:a16="http://schemas.microsoft.com/office/drawing/2014/main" id="{E53A9FAC-D652-43D8-A6B3-59800E87A390}"/>
            </a:ext>
          </a:extLst>
        </xdr:cNvPr>
        <xdr:cNvSpPr/>
      </xdr:nvSpPr>
      <xdr:spPr>
        <a:xfrm>
          <a:off x="791307" y="1902071"/>
          <a:ext cx="732693" cy="219514"/>
        </a:xfrm>
        <a:prstGeom prst="round2SameRect">
          <a:avLst/>
        </a:prstGeom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AB4221"/>
              </a:solidFill>
            </a:rPr>
            <a:t>　</a:t>
          </a:r>
        </a:p>
      </xdr:txBody>
    </xdr:sp>
    <xdr:clientData/>
  </xdr:twoCellAnchor>
  <xdr:oneCellAnchor>
    <xdr:from>
      <xdr:col>1</xdr:col>
      <xdr:colOff>44479</xdr:colOff>
      <xdr:row>24</xdr:row>
      <xdr:rowOff>314325</xdr:rowOff>
    </xdr:from>
    <xdr:ext cx="1048573" cy="657597"/>
    <xdr:pic>
      <xdr:nvPicPr>
        <xdr:cNvPr id="5" name="図 4">
          <a:extLst>
            <a:ext uri="{FF2B5EF4-FFF2-40B4-BE49-F238E27FC236}">
              <a16:creationId xmlns:a16="http://schemas.microsoft.com/office/drawing/2014/main" id="{910C826A-A70B-4B17-851A-75B46059F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479" y="4573905"/>
          <a:ext cx="1048573" cy="657597"/>
        </a:xfrm>
        <a:prstGeom prst="rect">
          <a:avLst/>
        </a:prstGeom>
      </xdr:spPr>
    </xdr:pic>
    <xdr:clientData/>
  </xdr:oneCellAnchor>
  <xdr:oneCellAnchor>
    <xdr:from>
      <xdr:col>0</xdr:col>
      <xdr:colOff>271095</xdr:colOff>
      <xdr:row>10</xdr:row>
      <xdr:rowOff>43961</xdr:rowOff>
    </xdr:from>
    <xdr:ext cx="952500" cy="249116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6CC603FA-6E6B-407B-890C-1264E5E8F63A}"/>
            </a:ext>
          </a:extLst>
        </xdr:cNvPr>
        <xdr:cNvSpPr/>
      </xdr:nvSpPr>
      <xdr:spPr>
        <a:xfrm>
          <a:off x="271095" y="1872761"/>
          <a:ext cx="952500" cy="24911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1" cap="none" spc="0">
              <a:ln w="18415" cmpd="sng">
                <a:noFill/>
                <a:prstDash val="solid"/>
              </a:ln>
              <a:solidFill>
                <a:schemeClr val="bg1"/>
              </a:solidFill>
              <a:effectLst/>
            </a:rPr>
            <a:t>お見積金額</a:t>
          </a:r>
        </a:p>
      </xdr:txBody>
    </xdr:sp>
    <xdr:clientData/>
  </xdr:oneCellAnchor>
  <xdr:oneCellAnchor>
    <xdr:from>
      <xdr:col>4</xdr:col>
      <xdr:colOff>331909</xdr:colOff>
      <xdr:row>7</xdr:row>
      <xdr:rowOff>1465</xdr:rowOff>
    </xdr:from>
    <xdr:ext cx="756669" cy="745239"/>
    <xdr:pic>
      <xdr:nvPicPr>
        <xdr:cNvPr id="7" name="図 6">
          <a:extLst>
            <a:ext uri="{FF2B5EF4-FFF2-40B4-BE49-F238E27FC236}">
              <a16:creationId xmlns:a16="http://schemas.microsoft.com/office/drawing/2014/main" id="{B0D5C9A3-ED6D-4327-AFB6-FBCF66E9BE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9909" y="1281625"/>
          <a:ext cx="756669" cy="745239"/>
        </a:xfrm>
        <a:prstGeom prst="rect">
          <a:avLst/>
        </a:prstGeom>
      </xdr:spPr>
    </xdr:pic>
    <xdr:clientData/>
  </xdr:oneCellAnchor>
  <xdr:twoCellAnchor>
    <xdr:from>
      <xdr:col>1</xdr:col>
      <xdr:colOff>809625</xdr:colOff>
      <xdr:row>1</xdr:row>
      <xdr:rowOff>209550</xdr:rowOff>
    </xdr:from>
    <xdr:to>
      <xdr:col>1</xdr:col>
      <xdr:colOff>2247900</xdr:colOff>
      <xdr:row>1</xdr:row>
      <xdr:rowOff>209550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1B763156-B2A7-40A4-987D-A068966902EA}"/>
            </a:ext>
          </a:extLst>
        </xdr:cNvPr>
        <xdr:cNvCxnSpPr/>
      </xdr:nvCxnSpPr>
      <xdr:spPr>
        <a:xfrm>
          <a:off x="1525905" y="361950"/>
          <a:ext cx="0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257175</xdr:colOff>
      <xdr:row>1</xdr:row>
      <xdr:rowOff>209550</xdr:rowOff>
    </xdr:from>
    <xdr:to>
      <xdr:col>4</xdr:col>
      <xdr:colOff>400050</xdr:colOff>
      <xdr:row>1</xdr:row>
      <xdr:rowOff>209550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9C3C4DD8-2D8D-45DE-A3E1-A5CE6BB46570}"/>
            </a:ext>
          </a:extLst>
        </xdr:cNvPr>
        <xdr:cNvCxnSpPr/>
      </xdr:nvCxnSpPr>
      <xdr:spPr>
        <a:xfrm>
          <a:off x="2543175" y="361950"/>
          <a:ext cx="904875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809625</xdr:colOff>
      <xdr:row>1</xdr:row>
      <xdr:rowOff>142875</xdr:rowOff>
    </xdr:from>
    <xdr:to>
      <xdr:col>1</xdr:col>
      <xdr:colOff>2247900</xdr:colOff>
      <xdr:row>1</xdr:row>
      <xdr:rowOff>142875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1ACED494-185D-4E8F-B007-E1B5801809F7}"/>
            </a:ext>
          </a:extLst>
        </xdr:cNvPr>
        <xdr:cNvCxnSpPr/>
      </xdr:nvCxnSpPr>
      <xdr:spPr>
        <a:xfrm>
          <a:off x="1525905" y="325755"/>
          <a:ext cx="0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257175</xdr:colOff>
      <xdr:row>1</xdr:row>
      <xdr:rowOff>133350</xdr:rowOff>
    </xdr:from>
    <xdr:to>
      <xdr:col>4</xdr:col>
      <xdr:colOff>400050</xdr:colOff>
      <xdr:row>1</xdr:row>
      <xdr:rowOff>133350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CDA70FCC-7B6A-4A3D-9159-DF641629D863}"/>
            </a:ext>
          </a:extLst>
        </xdr:cNvPr>
        <xdr:cNvCxnSpPr/>
      </xdr:nvCxnSpPr>
      <xdr:spPr>
        <a:xfrm>
          <a:off x="2543175" y="316230"/>
          <a:ext cx="904875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312125</xdr:colOff>
      <xdr:row>7</xdr:row>
      <xdr:rowOff>106239</xdr:rowOff>
    </xdr:from>
    <xdr:ext cx="2276475" cy="304801"/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9C9BDB7D-35DD-4906-847E-A56F2A20F146}"/>
            </a:ext>
          </a:extLst>
        </xdr:cNvPr>
        <xdr:cNvSpPr/>
      </xdr:nvSpPr>
      <xdr:spPr>
        <a:xfrm>
          <a:off x="312125" y="1386399"/>
          <a:ext cx="2276475" cy="30480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050" b="1" cap="none" spc="0">
              <a:ln w="18415" cmpd="sng">
                <a:noFill/>
                <a:prstDash val="solid"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latin typeface="小塚明朝 Pr6N L" pitchFamily="18" charset="-128"/>
              <a:ea typeface="小塚明朝 Pr6N L" pitchFamily="18" charset="-128"/>
            </a:rPr>
            <a:t>＜有効期限＞</a:t>
          </a:r>
          <a:r>
            <a:rPr lang="en-US" altLang="ja-JP" sz="1050" b="1" cap="none" spc="0">
              <a:ln w="18415" cmpd="sng">
                <a:noFill/>
                <a:prstDash val="solid"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latin typeface="小塚明朝 Pr6N L" pitchFamily="18" charset="-128"/>
              <a:ea typeface="小塚明朝 Pr6N L" pitchFamily="18" charset="-128"/>
            </a:rPr>
            <a:t>2021</a:t>
          </a:r>
          <a:r>
            <a:rPr lang="ja-JP" altLang="en-US" sz="1050" b="1" cap="none" spc="0">
              <a:ln w="18415" cmpd="sng">
                <a:noFill/>
                <a:prstDash val="solid"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latin typeface="小塚明朝 Pr6N L" pitchFamily="18" charset="-128"/>
              <a:ea typeface="小塚明朝 Pr6N L" pitchFamily="18" charset="-128"/>
            </a:rPr>
            <a:t>年</a:t>
          </a:r>
          <a:r>
            <a:rPr lang="en-US" altLang="ja-JP" sz="1050" b="1" cap="none" spc="0">
              <a:ln w="18415" cmpd="sng">
                <a:noFill/>
                <a:prstDash val="solid"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latin typeface="小塚明朝 Pr6N L" pitchFamily="18" charset="-128"/>
              <a:ea typeface="小塚明朝 Pr6N L" pitchFamily="18" charset="-128"/>
            </a:rPr>
            <a:t>4</a:t>
          </a:r>
          <a:r>
            <a:rPr lang="ja-JP" altLang="en-US" sz="1050" b="1" cap="none" spc="0">
              <a:ln w="18415" cmpd="sng">
                <a:noFill/>
                <a:prstDash val="solid"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latin typeface="小塚明朝 Pr6N L" pitchFamily="18" charset="-128"/>
              <a:ea typeface="小塚明朝 Pr6N L" pitchFamily="18" charset="-128"/>
            </a:rPr>
            <a:t>月</a:t>
          </a:r>
          <a:r>
            <a:rPr lang="en-US" altLang="ja-JP" sz="1050" b="1" cap="none" spc="0">
              <a:ln w="18415" cmpd="sng">
                <a:noFill/>
                <a:prstDash val="solid"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latin typeface="小塚明朝 Pr6N L" pitchFamily="18" charset="-128"/>
              <a:ea typeface="小塚明朝 Pr6N L" pitchFamily="18" charset="-128"/>
            </a:rPr>
            <a:t>30</a:t>
          </a:r>
          <a:r>
            <a:rPr lang="ja-JP" altLang="en-US" sz="1050" b="1" cap="none" spc="0">
              <a:ln w="18415" cmpd="sng">
                <a:noFill/>
                <a:prstDash val="solid"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latin typeface="小塚明朝 Pr6N L" pitchFamily="18" charset="-128"/>
              <a:ea typeface="小塚明朝 Pr6N L" pitchFamily="18" charset="-128"/>
            </a:rPr>
            <a:t>日</a:t>
          </a:r>
        </a:p>
      </xdr:txBody>
    </xdr:sp>
    <xdr:clientData/>
  </xdr:oneCellAnchor>
  <xdr:twoCellAnchor>
    <xdr:from>
      <xdr:col>1</xdr:col>
      <xdr:colOff>73269</xdr:colOff>
      <xdr:row>11</xdr:row>
      <xdr:rowOff>102577</xdr:rowOff>
    </xdr:from>
    <xdr:to>
      <xdr:col>2</xdr:col>
      <xdr:colOff>266700</xdr:colOff>
      <xdr:row>11</xdr:row>
      <xdr:rowOff>114300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35982699-F7E3-493C-8676-14F37A3287D4}"/>
            </a:ext>
          </a:extLst>
        </xdr:cNvPr>
        <xdr:cNvCxnSpPr/>
      </xdr:nvCxnSpPr>
      <xdr:spPr>
        <a:xfrm>
          <a:off x="835269" y="2114257"/>
          <a:ext cx="955431" cy="11723"/>
        </a:xfrm>
        <a:prstGeom prst="line">
          <a:avLst/>
        </a:prstGeom>
        <a:ln w="12700">
          <a:solidFill>
            <a:schemeClr val="accent3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21981</xdr:colOff>
      <xdr:row>12</xdr:row>
      <xdr:rowOff>197827</xdr:rowOff>
    </xdr:from>
    <xdr:to>
      <xdr:col>4</xdr:col>
      <xdr:colOff>1091712</xdr:colOff>
      <xdr:row>12</xdr:row>
      <xdr:rowOff>197827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9B84ED14-5393-408C-B4F8-D3B6520A503D}"/>
            </a:ext>
          </a:extLst>
        </xdr:cNvPr>
        <xdr:cNvCxnSpPr/>
      </xdr:nvCxnSpPr>
      <xdr:spPr>
        <a:xfrm>
          <a:off x="783981" y="2377147"/>
          <a:ext cx="3028071" cy="0"/>
        </a:xfrm>
        <a:prstGeom prst="line">
          <a:avLst/>
        </a:prstGeom>
        <a:ln w="12700">
          <a:solidFill>
            <a:schemeClr val="accent3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27</xdr:row>
      <xdr:rowOff>152400</xdr:rowOff>
    </xdr:from>
    <xdr:to>
      <xdr:col>2</xdr:col>
      <xdr:colOff>714375</xdr:colOff>
      <xdr:row>30</xdr:row>
      <xdr:rowOff>76200</xdr:rowOff>
    </xdr:to>
    <xdr:sp macro="" textlink="">
      <xdr:nvSpPr>
        <xdr:cNvPr id="15" name="角丸四角形 24">
          <a:extLst>
            <a:ext uri="{FF2B5EF4-FFF2-40B4-BE49-F238E27FC236}">
              <a16:creationId xmlns:a16="http://schemas.microsoft.com/office/drawing/2014/main" id="{AB5E592D-A423-4944-846E-96470D949E63}"/>
            </a:ext>
          </a:extLst>
        </xdr:cNvPr>
        <xdr:cNvSpPr/>
      </xdr:nvSpPr>
      <xdr:spPr>
        <a:xfrm>
          <a:off x="762000" y="5090160"/>
          <a:ext cx="1476375" cy="472440"/>
        </a:xfrm>
        <a:prstGeom prst="roundRect">
          <a:avLst/>
        </a:prstGeom>
        <a:solidFill>
          <a:schemeClr val="accent6"/>
        </a:solidFill>
        <a:ln w="3175">
          <a:solidFill>
            <a:srgbClr val="AB42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352082</xdr:colOff>
      <xdr:row>27</xdr:row>
      <xdr:rowOff>30040</xdr:rowOff>
    </xdr:from>
    <xdr:to>
      <xdr:col>2</xdr:col>
      <xdr:colOff>723345</xdr:colOff>
      <xdr:row>28</xdr:row>
      <xdr:rowOff>76200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733246B3-B3BB-4E62-81BE-8F4CB2EADBAB}"/>
            </a:ext>
          </a:extLst>
        </xdr:cNvPr>
        <xdr:cNvSpPr/>
      </xdr:nvSpPr>
      <xdr:spPr>
        <a:xfrm>
          <a:off x="352082" y="4967800"/>
          <a:ext cx="1895263" cy="229040"/>
        </a:xfrm>
        <a:prstGeom prst="rect">
          <a:avLst/>
        </a:prstGeom>
        <a:solidFill>
          <a:srgbClr val="AB4221"/>
        </a:solidFill>
        <a:ln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1085850</xdr:colOff>
      <xdr:row>26</xdr:row>
      <xdr:rowOff>311014</xdr:rowOff>
    </xdr:from>
    <xdr:ext cx="1038225" cy="275516"/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3DCFA3B6-CF84-4AD8-9C73-2FF5B1AD2133}"/>
            </a:ext>
          </a:extLst>
        </xdr:cNvPr>
        <xdr:cNvSpPr/>
      </xdr:nvSpPr>
      <xdr:spPr>
        <a:xfrm>
          <a:off x="1520190" y="4936354"/>
          <a:ext cx="1038225" cy="27551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1200" b="1" cap="none" spc="0">
              <a:ln w="18415" cmpd="sng">
                <a:noFill/>
                <a:prstDash val="solid"/>
              </a:ln>
              <a:solidFill>
                <a:schemeClr val="bg1"/>
              </a:solidFill>
              <a:effectLst/>
            </a:rPr>
            <a:t>備考</a:t>
          </a:r>
        </a:p>
      </xdr:txBody>
    </xdr:sp>
    <xdr:clientData/>
  </xdr:oneCellAnchor>
  <xdr:oneCellAnchor>
    <xdr:from>
      <xdr:col>1</xdr:col>
      <xdr:colOff>1819275</xdr:colOff>
      <xdr:row>0</xdr:row>
      <xdr:rowOff>73268</xdr:rowOff>
    </xdr:from>
    <xdr:ext cx="2266950" cy="422031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47FC6A18-BEAE-4862-A705-613A3A57C22C}"/>
            </a:ext>
          </a:extLst>
        </xdr:cNvPr>
        <xdr:cNvSpPr/>
      </xdr:nvSpPr>
      <xdr:spPr>
        <a:xfrm>
          <a:off x="1522095" y="73268"/>
          <a:ext cx="2266950" cy="422031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2000" b="1" cap="none" spc="0">
              <a:ln w="18415" cmpd="sng">
                <a:noFill/>
                <a:prstDash val="solid"/>
              </a:ln>
              <a:solidFill>
                <a:schemeClr val="bg1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</a:rPr>
            <a:t>見 積 書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27</xdr:row>
      <xdr:rowOff>28575</xdr:rowOff>
    </xdr:from>
    <xdr:ext cx="6890384" cy="921718"/>
    <xdr:pic>
      <xdr:nvPicPr>
        <xdr:cNvPr id="2" name="図 1">
          <a:extLst>
            <a:ext uri="{FF2B5EF4-FFF2-40B4-BE49-F238E27FC236}">
              <a16:creationId xmlns:a16="http://schemas.microsoft.com/office/drawing/2014/main" id="{45DD7EF0-3E87-44DB-9FA1-F2C9CFFDE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0" y="4966335"/>
          <a:ext cx="6890384" cy="921718"/>
        </a:xfrm>
        <a:prstGeom prst="rect">
          <a:avLst/>
        </a:prstGeom>
      </xdr:spPr>
    </xdr:pic>
    <xdr:clientData/>
  </xdr:oneCellAnchor>
  <xdr:oneCellAnchor>
    <xdr:from>
      <xdr:col>0</xdr:col>
      <xdr:colOff>1</xdr:colOff>
      <xdr:row>0</xdr:row>
      <xdr:rowOff>0</xdr:rowOff>
    </xdr:from>
    <xdr:ext cx="6899909" cy="1354454"/>
    <xdr:pic>
      <xdr:nvPicPr>
        <xdr:cNvPr id="3" name="図 2">
          <a:extLst>
            <a:ext uri="{FF2B5EF4-FFF2-40B4-BE49-F238E27FC236}">
              <a16:creationId xmlns:a16="http://schemas.microsoft.com/office/drawing/2014/main" id="{9CD4B2A8-03B3-4615-9FA4-3506B78BF5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899909" cy="1354454"/>
        </a:xfrm>
        <a:prstGeom prst="rect">
          <a:avLst/>
        </a:prstGeom>
      </xdr:spPr>
    </xdr:pic>
    <xdr:clientData/>
  </xdr:oneCellAnchor>
  <xdr:twoCellAnchor>
    <xdr:from>
      <xdr:col>1</xdr:col>
      <xdr:colOff>29307</xdr:colOff>
      <xdr:row>10</xdr:row>
      <xdr:rowOff>73271</xdr:rowOff>
    </xdr:from>
    <xdr:to>
      <xdr:col>1</xdr:col>
      <xdr:colOff>762000</xdr:colOff>
      <xdr:row>11</xdr:row>
      <xdr:rowOff>109905</xdr:rowOff>
    </xdr:to>
    <xdr:sp macro="" textlink="">
      <xdr:nvSpPr>
        <xdr:cNvPr id="4" name="片側の 2 つの角を丸めた四角形 4">
          <a:extLst>
            <a:ext uri="{FF2B5EF4-FFF2-40B4-BE49-F238E27FC236}">
              <a16:creationId xmlns:a16="http://schemas.microsoft.com/office/drawing/2014/main" id="{FCFB3FF5-39AC-40AB-8E76-742520E091B5}"/>
            </a:ext>
          </a:extLst>
        </xdr:cNvPr>
        <xdr:cNvSpPr/>
      </xdr:nvSpPr>
      <xdr:spPr>
        <a:xfrm>
          <a:off x="791307" y="1902071"/>
          <a:ext cx="732693" cy="219514"/>
        </a:xfrm>
        <a:prstGeom prst="round2SameRect">
          <a:avLst/>
        </a:prstGeom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AB4221"/>
              </a:solidFill>
            </a:rPr>
            <a:t>　</a:t>
          </a:r>
        </a:p>
      </xdr:txBody>
    </xdr:sp>
    <xdr:clientData/>
  </xdr:twoCellAnchor>
  <xdr:oneCellAnchor>
    <xdr:from>
      <xdr:col>1</xdr:col>
      <xdr:colOff>44479</xdr:colOff>
      <xdr:row>24</xdr:row>
      <xdr:rowOff>314325</xdr:rowOff>
    </xdr:from>
    <xdr:ext cx="1048573" cy="657597"/>
    <xdr:pic>
      <xdr:nvPicPr>
        <xdr:cNvPr id="5" name="図 4">
          <a:extLst>
            <a:ext uri="{FF2B5EF4-FFF2-40B4-BE49-F238E27FC236}">
              <a16:creationId xmlns:a16="http://schemas.microsoft.com/office/drawing/2014/main" id="{071BDA55-6D3C-46F2-AE35-B4CB51AC60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479" y="4573905"/>
          <a:ext cx="1048573" cy="657597"/>
        </a:xfrm>
        <a:prstGeom prst="rect">
          <a:avLst/>
        </a:prstGeom>
      </xdr:spPr>
    </xdr:pic>
    <xdr:clientData/>
  </xdr:oneCellAnchor>
  <xdr:oneCellAnchor>
    <xdr:from>
      <xdr:col>0</xdr:col>
      <xdr:colOff>271095</xdr:colOff>
      <xdr:row>10</xdr:row>
      <xdr:rowOff>43961</xdr:rowOff>
    </xdr:from>
    <xdr:ext cx="952500" cy="249116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65FDA27C-F974-48D1-86BD-BE1C248EB65B}"/>
            </a:ext>
          </a:extLst>
        </xdr:cNvPr>
        <xdr:cNvSpPr/>
      </xdr:nvSpPr>
      <xdr:spPr>
        <a:xfrm>
          <a:off x="271095" y="1872761"/>
          <a:ext cx="952500" cy="24911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1" cap="none" spc="0">
              <a:ln w="18415" cmpd="sng">
                <a:noFill/>
                <a:prstDash val="solid"/>
              </a:ln>
              <a:solidFill>
                <a:schemeClr val="bg1"/>
              </a:solidFill>
              <a:effectLst/>
            </a:rPr>
            <a:t>合計金額</a:t>
          </a:r>
        </a:p>
      </xdr:txBody>
    </xdr:sp>
    <xdr:clientData/>
  </xdr:oneCellAnchor>
  <xdr:oneCellAnchor>
    <xdr:from>
      <xdr:col>4</xdr:col>
      <xdr:colOff>331909</xdr:colOff>
      <xdr:row>7</xdr:row>
      <xdr:rowOff>1465</xdr:rowOff>
    </xdr:from>
    <xdr:ext cx="756669" cy="745239"/>
    <xdr:pic>
      <xdr:nvPicPr>
        <xdr:cNvPr id="7" name="図 6">
          <a:extLst>
            <a:ext uri="{FF2B5EF4-FFF2-40B4-BE49-F238E27FC236}">
              <a16:creationId xmlns:a16="http://schemas.microsoft.com/office/drawing/2014/main" id="{B8374317-BD18-4226-9661-A3B33592B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9909" y="1281625"/>
          <a:ext cx="756669" cy="745239"/>
        </a:xfrm>
        <a:prstGeom prst="rect">
          <a:avLst/>
        </a:prstGeom>
      </xdr:spPr>
    </xdr:pic>
    <xdr:clientData/>
  </xdr:oneCellAnchor>
  <xdr:twoCellAnchor>
    <xdr:from>
      <xdr:col>1</xdr:col>
      <xdr:colOff>809625</xdr:colOff>
      <xdr:row>1</xdr:row>
      <xdr:rowOff>209550</xdr:rowOff>
    </xdr:from>
    <xdr:to>
      <xdr:col>1</xdr:col>
      <xdr:colOff>2247900</xdr:colOff>
      <xdr:row>1</xdr:row>
      <xdr:rowOff>209550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29C297FF-77E9-46E8-89B7-7A3F7E0F0AEB}"/>
            </a:ext>
          </a:extLst>
        </xdr:cNvPr>
        <xdr:cNvCxnSpPr/>
      </xdr:nvCxnSpPr>
      <xdr:spPr>
        <a:xfrm>
          <a:off x="1525905" y="361950"/>
          <a:ext cx="0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257175</xdr:colOff>
      <xdr:row>1</xdr:row>
      <xdr:rowOff>209550</xdr:rowOff>
    </xdr:from>
    <xdr:to>
      <xdr:col>4</xdr:col>
      <xdr:colOff>400050</xdr:colOff>
      <xdr:row>1</xdr:row>
      <xdr:rowOff>209550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A37DC442-DBA0-4DEF-A01D-417E10EE0F06}"/>
            </a:ext>
          </a:extLst>
        </xdr:cNvPr>
        <xdr:cNvCxnSpPr/>
      </xdr:nvCxnSpPr>
      <xdr:spPr>
        <a:xfrm>
          <a:off x="2543175" y="361950"/>
          <a:ext cx="904875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809625</xdr:colOff>
      <xdr:row>1</xdr:row>
      <xdr:rowOff>142875</xdr:rowOff>
    </xdr:from>
    <xdr:to>
      <xdr:col>1</xdr:col>
      <xdr:colOff>2247900</xdr:colOff>
      <xdr:row>1</xdr:row>
      <xdr:rowOff>142875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C3A5AAB3-BDD5-4487-9F30-2174A0168DC6}"/>
            </a:ext>
          </a:extLst>
        </xdr:cNvPr>
        <xdr:cNvCxnSpPr/>
      </xdr:nvCxnSpPr>
      <xdr:spPr>
        <a:xfrm>
          <a:off x="1525905" y="325755"/>
          <a:ext cx="0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257175</xdr:colOff>
      <xdr:row>1</xdr:row>
      <xdr:rowOff>133350</xdr:rowOff>
    </xdr:from>
    <xdr:to>
      <xdr:col>4</xdr:col>
      <xdr:colOff>400050</xdr:colOff>
      <xdr:row>1</xdr:row>
      <xdr:rowOff>133350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CC3B2976-4414-467B-A48C-DFF265F1F754}"/>
            </a:ext>
          </a:extLst>
        </xdr:cNvPr>
        <xdr:cNvCxnSpPr/>
      </xdr:nvCxnSpPr>
      <xdr:spPr>
        <a:xfrm>
          <a:off x="2543175" y="316230"/>
          <a:ext cx="904875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73269</xdr:colOff>
      <xdr:row>11</xdr:row>
      <xdr:rowOff>102577</xdr:rowOff>
    </xdr:from>
    <xdr:to>
      <xdr:col>2</xdr:col>
      <xdr:colOff>266700</xdr:colOff>
      <xdr:row>11</xdr:row>
      <xdr:rowOff>114300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C60B466A-0F67-4AFC-A4CB-7E2EEA98BB47}"/>
            </a:ext>
          </a:extLst>
        </xdr:cNvPr>
        <xdr:cNvCxnSpPr/>
      </xdr:nvCxnSpPr>
      <xdr:spPr>
        <a:xfrm>
          <a:off x="835269" y="2114257"/>
          <a:ext cx="955431" cy="11723"/>
        </a:xfrm>
        <a:prstGeom prst="line">
          <a:avLst/>
        </a:prstGeom>
        <a:ln w="12700">
          <a:solidFill>
            <a:schemeClr val="accent3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21981</xdr:colOff>
      <xdr:row>12</xdr:row>
      <xdr:rowOff>197827</xdr:rowOff>
    </xdr:from>
    <xdr:to>
      <xdr:col>4</xdr:col>
      <xdr:colOff>1091712</xdr:colOff>
      <xdr:row>12</xdr:row>
      <xdr:rowOff>197827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16036289-E011-48CF-8D4E-880C5B1D15B0}"/>
            </a:ext>
          </a:extLst>
        </xdr:cNvPr>
        <xdr:cNvCxnSpPr/>
      </xdr:nvCxnSpPr>
      <xdr:spPr>
        <a:xfrm>
          <a:off x="783981" y="2377147"/>
          <a:ext cx="3028071" cy="0"/>
        </a:xfrm>
        <a:prstGeom prst="line">
          <a:avLst/>
        </a:prstGeom>
        <a:ln w="12700">
          <a:solidFill>
            <a:schemeClr val="accent3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27</xdr:row>
      <xdr:rowOff>152400</xdr:rowOff>
    </xdr:from>
    <xdr:to>
      <xdr:col>2</xdr:col>
      <xdr:colOff>714375</xdr:colOff>
      <xdr:row>30</xdr:row>
      <xdr:rowOff>76200</xdr:rowOff>
    </xdr:to>
    <xdr:sp macro="" textlink="">
      <xdr:nvSpPr>
        <xdr:cNvPr id="14" name="角丸四角形 24">
          <a:extLst>
            <a:ext uri="{FF2B5EF4-FFF2-40B4-BE49-F238E27FC236}">
              <a16:creationId xmlns:a16="http://schemas.microsoft.com/office/drawing/2014/main" id="{AB85FED8-72A3-42F9-87F0-070E0CB9258F}"/>
            </a:ext>
          </a:extLst>
        </xdr:cNvPr>
        <xdr:cNvSpPr/>
      </xdr:nvSpPr>
      <xdr:spPr>
        <a:xfrm>
          <a:off x="762000" y="5090160"/>
          <a:ext cx="1476375" cy="472440"/>
        </a:xfrm>
        <a:prstGeom prst="roundRect">
          <a:avLst/>
        </a:prstGeom>
        <a:solidFill>
          <a:schemeClr val="accent6"/>
        </a:solidFill>
        <a:ln w="3175">
          <a:solidFill>
            <a:srgbClr val="AB42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352082</xdr:colOff>
      <xdr:row>27</xdr:row>
      <xdr:rowOff>30040</xdr:rowOff>
    </xdr:from>
    <xdr:to>
      <xdr:col>2</xdr:col>
      <xdr:colOff>723345</xdr:colOff>
      <xdr:row>28</xdr:row>
      <xdr:rowOff>76200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7A99A245-3DC6-4417-8D5D-EFE0B11DA832}"/>
            </a:ext>
          </a:extLst>
        </xdr:cNvPr>
        <xdr:cNvSpPr/>
      </xdr:nvSpPr>
      <xdr:spPr>
        <a:xfrm>
          <a:off x="352082" y="4967800"/>
          <a:ext cx="1895263" cy="229040"/>
        </a:xfrm>
        <a:prstGeom prst="rect">
          <a:avLst/>
        </a:prstGeom>
        <a:solidFill>
          <a:srgbClr val="AB4221"/>
        </a:solidFill>
        <a:ln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1085850</xdr:colOff>
      <xdr:row>26</xdr:row>
      <xdr:rowOff>311014</xdr:rowOff>
    </xdr:from>
    <xdr:ext cx="1038225" cy="275516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CA9F4351-5A4C-4AF8-8B0E-862E0F2C95BC}"/>
            </a:ext>
          </a:extLst>
        </xdr:cNvPr>
        <xdr:cNvSpPr/>
      </xdr:nvSpPr>
      <xdr:spPr>
        <a:xfrm>
          <a:off x="1520190" y="4936354"/>
          <a:ext cx="1038225" cy="27551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1200" b="1" cap="none" spc="0">
              <a:ln w="18415" cmpd="sng">
                <a:noFill/>
                <a:prstDash val="solid"/>
              </a:ln>
              <a:solidFill>
                <a:schemeClr val="bg1"/>
              </a:solidFill>
              <a:effectLst/>
            </a:rPr>
            <a:t>備考</a:t>
          </a:r>
        </a:p>
      </xdr:txBody>
    </xdr:sp>
    <xdr:clientData/>
  </xdr:oneCellAnchor>
  <xdr:oneCellAnchor>
    <xdr:from>
      <xdr:col>1</xdr:col>
      <xdr:colOff>1819275</xdr:colOff>
      <xdr:row>0</xdr:row>
      <xdr:rowOff>73268</xdr:rowOff>
    </xdr:from>
    <xdr:ext cx="2266950" cy="422031"/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C6001ABD-41B9-4EDD-B58B-F4DF96585AEF}"/>
            </a:ext>
          </a:extLst>
        </xdr:cNvPr>
        <xdr:cNvSpPr/>
      </xdr:nvSpPr>
      <xdr:spPr>
        <a:xfrm>
          <a:off x="1522095" y="73268"/>
          <a:ext cx="2266950" cy="422031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2000" b="1" cap="none" spc="0">
              <a:ln w="18415" cmpd="sng">
                <a:noFill/>
                <a:prstDash val="solid"/>
              </a:ln>
              <a:solidFill>
                <a:schemeClr val="bg1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</a:rPr>
            <a:t>発 注 書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26</xdr:row>
      <xdr:rowOff>342900</xdr:rowOff>
    </xdr:from>
    <xdr:ext cx="6859904" cy="962025"/>
    <xdr:pic>
      <xdr:nvPicPr>
        <xdr:cNvPr id="2" name="図 1">
          <a:extLst>
            <a:ext uri="{FF2B5EF4-FFF2-40B4-BE49-F238E27FC236}">
              <a16:creationId xmlns:a16="http://schemas.microsoft.com/office/drawing/2014/main" id="{6DE5859F-41F9-4A5A-9C53-C4A1ABC1A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0" y="4937760"/>
          <a:ext cx="6859904" cy="962025"/>
        </a:xfrm>
        <a:prstGeom prst="rect">
          <a:avLst/>
        </a:prstGeom>
      </xdr:spPr>
    </xdr:pic>
    <xdr:clientData/>
  </xdr:oneCellAnchor>
  <xdr:oneCellAnchor>
    <xdr:from>
      <xdr:col>0</xdr:col>
      <xdr:colOff>2</xdr:colOff>
      <xdr:row>0</xdr:row>
      <xdr:rowOff>0</xdr:rowOff>
    </xdr:from>
    <xdr:ext cx="6880858" cy="1294129"/>
    <xdr:pic>
      <xdr:nvPicPr>
        <xdr:cNvPr id="3" name="図 2">
          <a:extLst>
            <a:ext uri="{FF2B5EF4-FFF2-40B4-BE49-F238E27FC236}">
              <a16:creationId xmlns:a16="http://schemas.microsoft.com/office/drawing/2014/main" id="{76BF0EE3-CBD1-45A1-BF6C-DCD6E4A17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0"/>
          <a:ext cx="6880858" cy="1294129"/>
        </a:xfrm>
        <a:prstGeom prst="rect">
          <a:avLst/>
        </a:prstGeom>
      </xdr:spPr>
    </xdr:pic>
    <xdr:clientData/>
  </xdr:oneCellAnchor>
  <xdr:twoCellAnchor>
    <xdr:from>
      <xdr:col>1</xdr:col>
      <xdr:colOff>29307</xdr:colOff>
      <xdr:row>10</xdr:row>
      <xdr:rowOff>73271</xdr:rowOff>
    </xdr:from>
    <xdr:to>
      <xdr:col>1</xdr:col>
      <xdr:colOff>762000</xdr:colOff>
      <xdr:row>11</xdr:row>
      <xdr:rowOff>109905</xdr:rowOff>
    </xdr:to>
    <xdr:sp macro="" textlink="">
      <xdr:nvSpPr>
        <xdr:cNvPr id="4" name="片側の 2 つの角を丸めた四角形 4">
          <a:extLst>
            <a:ext uri="{FF2B5EF4-FFF2-40B4-BE49-F238E27FC236}">
              <a16:creationId xmlns:a16="http://schemas.microsoft.com/office/drawing/2014/main" id="{6A08DD8E-E04B-4AAF-9890-108839A3B80F}"/>
            </a:ext>
          </a:extLst>
        </xdr:cNvPr>
        <xdr:cNvSpPr/>
      </xdr:nvSpPr>
      <xdr:spPr>
        <a:xfrm>
          <a:off x="791307" y="1902071"/>
          <a:ext cx="732693" cy="219514"/>
        </a:xfrm>
        <a:prstGeom prst="round2SameRect">
          <a:avLst/>
        </a:prstGeom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AB4221"/>
              </a:solidFill>
            </a:rPr>
            <a:t>　</a:t>
          </a:r>
        </a:p>
      </xdr:txBody>
    </xdr:sp>
    <xdr:clientData/>
  </xdr:twoCellAnchor>
  <xdr:oneCellAnchor>
    <xdr:from>
      <xdr:col>1</xdr:col>
      <xdr:colOff>44479</xdr:colOff>
      <xdr:row>24</xdr:row>
      <xdr:rowOff>314325</xdr:rowOff>
    </xdr:from>
    <xdr:ext cx="1048573" cy="657597"/>
    <xdr:pic>
      <xdr:nvPicPr>
        <xdr:cNvPr id="5" name="図 4">
          <a:extLst>
            <a:ext uri="{FF2B5EF4-FFF2-40B4-BE49-F238E27FC236}">
              <a16:creationId xmlns:a16="http://schemas.microsoft.com/office/drawing/2014/main" id="{FA183335-2A40-4D83-A47A-50CEAF3991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479" y="4573905"/>
          <a:ext cx="1048573" cy="657597"/>
        </a:xfrm>
        <a:prstGeom prst="rect">
          <a:avLst/>
        </a:prstGeom>
      </xdr:spPr>
    </xdr:pic>
    <xdr:clientData/>
  </xdr:oneCellAnchor>
  <xdr:oneCellAnchor>
    <xdr:from>
      <xdr:col>0</xdr:col>
      <xdr:colOff>271095</xdr:colOff>
      <xdr:row>10</xdr:row>
      <xdr:rowOff>43961</xdr:rowOff>
    </xdr:from>
    <xdr:ext cx="952500" cy="249116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73AB45ED-7555-4170-93D2-5E26C8D38DD7}"/>
            </a:ext>
          </a:extLst>
        </xdr:cNvPr>
        <xdr:cNvSpPr/>
      </xdr:nvSpPr>
      <xdr:spPr>
        <a:xfrm>
          <a:off x="271095" y="1872761"/>
          <a:ext cx="952500" cy="24911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1" cap="none" spc="0">
              <a:ln w="18415" cmpd="sng">
                <a:noFill/>
                <a:prstDash val="solid"/>
              </a:ln>
              <a:solidFill>
                <a:schemeClr val="bg1"/>
              </a:solidFill>
              <a:effectLst/>
            </a:rPr>
            <a:t>合計金額</a:t>
          </a:r>
        </a:p>
      </xdr:txBody>
    </xdr:sp>
    <xdr:clientData/>
  </xdr:oneCellAnchor>
  <xdr:oneCellAnchor>
    <xdr:from>
      <xdr:col>4</xdr:col>
      <xdr:colOff>331909</xdr:colOff>
      <xdr:row>7</xdr:row>
      <xdr:rowOff>1465</xdr:rowOff>
    </xdr:from>
    <xdr:ext cx="756669" cy="745239"/>
    <xdr:pic>
      <xdr:nvPicPr>
        <xdr:cNvPr id="7" name="図 6">
          <a:extLst>
            <a:ext uri="{FF2B5EF4-FFF2-40B4-BE49-F238E27FC236}">
              <a16:creationId xmlns:a16="http://schemas.microsoft.com/office/drawing/2014/main" id="{E22C01A0-EC35-4B49-AB44-0F435160F5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9909" y="1281625"/>
          <a:ext cx="756669" cy="745239"/>
        </a:xfrm>
        <a:prstGeom prst="rect">
          <a:avLst/>
        </a:prstGeom>
      </xdr:spPr>
    </xdr:pic>
    <xdr:clientData/>
  </xdr:oneCellAnchor>
  <xdr:twoCellAnchor>
    <xdr:from>
      <xdr:col>1</xdr:col>
      <xdr:colOff>809625</xdr:colOff>
      <xdr:row>1</xdr:row>
      <xdr:rowOff>209550</xdr:rowOff>
    </xdr:from>
    <xdr:to>
      <xdr:col>1</xdr:col>
      <xdr:colOff>2247900</xdr:colOff>
      <xdr:row>1</xdr:row>
      <xdr:rowOff>209550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AE653E01-F254-496C-9A4C-E0B3BEDB0B9E}"/>
            </a:ext>
          </a:extLst>
        </xdr:cNvPr>
        <xdr:cNvCxnSpPr/>
      </xdr:nvCxnSpPr>
      <xdr:spPr>
        <a:xfrm>
          <a:off x="1525905" y="361950"/>
          <a:ext cx="0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257175</xdr:colOff>
      <xdr:row>1</xdr:row>
      <xdr:rowOff>209550</xdr:rowOff>
    </xdr:from>
    <xdr:to>
      <xdr:col>4</xdr:col>
      <xdr:colOff>400050</xdr:colOff>
      <xdr:row>1</xdr:row>
      <xdr:rowOff>209550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50726F7-4FA6-49A6-A301-EC103298884F}"/>
            </a:ext>
          </a:extLst>
        </xdr:cNvPr>
        <xdr:cNvCxnSpPr/>
      </xdr:nvCxnSpPr>
      <xdr:spPr>
        <a:xfrm>
          <a:off x="2543175" y="361950"/>
          <a:ext cx="904875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809625</xdr:colOff>
      <xdr:row>1</xdr:row>
      <xdr:rowOff>142875</xdr:rowOff>
    </xdr:from>
    <xdr:to>
      <xdr:col>1</xdr:col>
      <xdr:colOff>2247900</xdr:colOff>
      <xdr:row>1</xdr:row>
      <xdr:rowOff>142875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503E65EB-F7F5-4A72-9AF2-FC2054A9B85F}"/>
            </a:ext>
          </a:extLst>
        </xdr:cNvPr>
        <xdr:cNvCxnSpPr/>
      </xdr:nvCxnSpPr>
      <xdr:spPr>
        <a:xfrm>
          <a:off x="1525905" y="325755"/>
          <a:ext cx="0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257175</xdr:colOff>
      <xdr:row>1</xdr:row>
      <xdr:rowOff>133350</xdr:rowOff>
    </xdr:from>
    <xdr:to>
      <xdr:col>4</xdr:col>
      <xdr:colOff>400050</xdr:colOff>
      <xdr:row>1</xdr:row>
      <xdr:rowOff>133350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189EDEBF-8B4E-427F-9DEB-1FAC7A14D1EA}"/>
            </a:ext>
          </a:extLst>
        </xdr:cNvPr>
        <xdr:cNvCxnSpPr/>
      </xdr:nvCxnSpPr>
      <xdr:spPr>
        <a:xfrm>
          <a:off x="2543175" y="316230"/>
          <a:ext cx="904875" cy="0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73269</xdr:colOff>
      <xdr:row>11</xdr:row>
      <xdr:rowOff>102577</xdr:rowOff>
    </xdr:from>
    <xdr:to>
      <xdr:col>2</xdr:col>
      <xdr:colOff>266700</xdr:colOff>
      <xdr:row>11</xdr:row>
      <xdr:rowOff>114300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FBBCC4F2-555E-43E0-9C40-77E5AAE2CA61}"/>
            </a:ext>
          </a:extLst>
        </xdr:cNvPr>
        <xdr:cNvCxnSpPr/>
      </xdr:nvCxnSpPr>
      <xdr:spPr>
        <a:xfrm>
          <a:off x="835269" y="2114257"/>
          <a:ext cx="955431" cy="11723"/>
        </a:xfrm>
        <a:prstGeom prst="line">
          <a:avLst/>
        </a:prstGeom>
        <a:ln w="12700">
          <a:solidFill>
            <a:schemeClr val="accent3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21981</xdr:colOff>
      <xdr:row>12</xdr:row>
      <xdr:rowOff>197827</xdr:rowOff>
    </xdr:from>
    <xdr:to>
      <xdr:col>4</xdr:col>
      <xdr:colOff>1091712</xdr:colOff>
      <xdr:row>12</xdr:row>
      <xdr:rowOff>197827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29A2E405-1C12-4F2F-A977-758D1694B86B}"/>
            </a:ext>
          </a:extLst>
        </xdr:cNvPr>
        <xdr:cNvCxnSpPr/>
      </xdr:nvCxnSpPr>
      <xdr:spPr>
        <a:xfrm>
          <a:off x="783981" y="2377147"/>
          <a:ext cx="3028071" cy="0"/>
        </a:xfrm>
        <a:prstGeom prst="line">
          <a:avLst/>
        </a:prstGeom>
        <a:ln w="12700">
          <a:solidFill>
            <a:schemeClr val="accent3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27</xdr:row>
      <xdr:rowOff>152400</xdr:rowOff>
    </xdr:from>
    <xdr:to>
      <xdr:col>2</xdr:col>
      <xdr:colOff>714375</xdr:colOff>
      <xdr:row>30</xdr:row>
      <xdr:rowOff>76200</xdr:rowOff>
    </xdr:to>
    <xdr:sp macro="" textlink="">
      <xdr:nvSpPr>
        <xdr:cNvPr id="14" name="角丸四角形 24">
          <a:extLst>
            <a:ext uri="{FF2B5EF4-FFF2-40B4-BE49-F238E27FC236}">
              <a16:creationId xmlns:a16="http://schemas.microsoft.com/office/drawing/2014/main" id="{CC6F97FD-26DD-491D-9793-4EF7F1D5637B}"/>
            </a:ext>
          </a:extLst>
        </xdr:cNvPr>
        <xdr:cNvSpPr/>
      </xdr:nvSpPr>
      <xdr:spPr>
        <a:xfrm>
          <a:off x="762000" y="5090160"/>
          <a:ext cx="1476375" cy="472440"/>
        </a:xfrm>
        <a:prstGeom prst="roundRect">
          <a:avLst/>
        </a:prstGeom>
        <a:solidFill>
          <a:schemeClr val="accent6"/>
        </a:solidFill>
        <a:ln w="3175">
          <a:solidFill>
            <a:srgbClr val="AB42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352082</xdr:colOff>
      <xdr:row>27</xdr:row>
      <xdr:rowOff>30040</xdr:rowOff>
    </xdr:from>
    <xdr:to>
      <xdr:col>2</xdr:col>
      <xdr:colOff>723345</xdr:colOff>
      <xdr:row>28</xdr:row>
      <xdr:rowOff>76200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657262CF-6936-4BF9-8FDB-8876BFDF0F0D}"/>
            </a:ext>
          </a:extLst>
        </xdr:cNvPr>
        <xdr:cNvSpPr/>
      </xdr:nvSpPr>
      <xdr:spPr>
        <a:xfrm>
          <a:off x="352082" y="4967800"/>
          <a:ext cx="1895263" cy="229040"/>
        </a:xfrm>
        <a:prstGeom prst="rect">
          <a:avLst/>
        </a:prstGeom>
        <a:solidFill>
          <a:srgbClr val="AB4221"/>
        </a:solidFill>
        <a:ln>
          <a:noFill/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1085850</xdr:colOff>
      <xdr:row>26</xdr:row>
      <xdr:rowOff>311014</xdr:rowOff>
    </xdr:from>
    <xdr:ext cx="1038225" cy="275516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8AE3833C-0C5A-4076-A671-50A6699B7AE9}"/>
            </a:ext>
          </a:extLst>
        </xdr:cNvPr>
        <xdr:cNvSpPr/>
      </xdr:nvSpPr>
      <xdr:spPr>
        <a:xfrm>
          <a:off x="1520190" y="4936354"/>
          <a:ext cx="1038225" cy="27551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1200" b="1" cap="none" spc="0">
              <a:ln w="18415" cmpd="sng">
                <a:noFill/>
                <a:prstDash val="solid"/>
              </a:ln>
              <a:solidFill>
                <a:schemeClr val="bg1"/>
              </a:solidFill>
              <a:effectLst/>
            </a:rPr>
            <a:t>備考</a:t>
          </a:r>
        </a:p>
      </xdr:txBody>
    </xdr:sp>
    <xdr:clientData/>
  </xdr:oneCellAnchor>
  <xdr:oneCellAnchor>
    <xdr:from>
      <xdr:col>1</xdr:col>
      <xdr:colOff>1819275</xdr:colOff>
      <xdr:row>0</xdr:row>
      <xdr:rowOff>73268</xdr:rowOff>
    </xdr:from>
    <xdr:ext cx="2266950" cy="422031"/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ABEC60CB-59CC-4B34-9242-4A9E1A4A7FD4}"/>
            </a:ext>
          </a:extLst>
        </xdr:cNvPr>
        <xdr:cNvSpPr/>
      </xdr:nvSpPr>
      <xdr:spPr>
        <a:xfrm>
          <a:off x="1522095" y="73268"/>
          <a:ext cx="2266950" cy="422031"/>
        </a:xfrm>
        <a:prstGeom prst="rect">
          <a:avLst/>
        </a:prstGeom>
        <a:noFill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2000" b="1" cap="none" spc="0">
              <a:ln w="18415" cmpd="sng">
                <a:noFill/>
                <a:prstDash val="solid"/>
              </a:ln>
              <a:solidFill>
                <a:schemeClr val="bg1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</a:rPr>
            <a:t>納 品 書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28576</xdr:rowOff>
    </xdr:from>
    <xdr:ext cx="6258471" cy="1177290"/>
    <xdr:pic>
      <xdr:nvPicPr>
        <xdr:cNvPr id="2" name="図 1">
          <a:extLst>
            <a:ext uri="{FF2B5EF4-FFF2-40B4-BE49-F238E27FC236}">
              <a16:creationId xmlns:a16="http://schemas.microsoft.com/office/drawing/2014/main" id="{C62CD776-C951-4AD2-B457-BC5C076C3A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28576"/>
          <a:ext cx="6258471" cy="1177290"/>
        </a:xfrm>
        <a:prstGeom prst="rect">
          <a:avLst/>
        </a:prstGeom>
      </xdr:spPr>
    </xdr:pic>
    <xdr:clientData/>
  </xdr:oneCellAnchor>
  <xdr:oneCellAnchor>
    <xdr:from>
      <xdr:col>5</xdr:col>
      <xdr:colOff>143787</xdr:colOff>
      <xdr:row>7</xdr:row>
      <xdr:rowOff>93497</xdr:rowOff>
    </xdr:from>
    <xdr:ext cx="827764" cy="474064"/>
    <xdr:pic>
      <xdr:nvPicPr>
        <xdr:cNvPr id="3" name="図 2">
          <a:extLst>
            <a:ext uri="{FF2B5EF4-FFF2-40B4-BE49-F238E27FC236}">
              <a16:creationId xmlns:a16="http://schemas.microsoft.com/office/drawing/2014/main" id="{973F68CF-2E07-42C4-8BBC-66642289EA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3787" y="1373657"/>
          <a:ext cx="827764" cy="474064"/>
        </a:xfrm>
        <a:prstGeom prst="rect">
          <a:avLst/>
        </a:prstGeom>
      </xdr:spPr>
    </xdr:pic>
    <xdr:clientData/>
  </xdr:oneCellAnchor>
  <xdr:oneCellAnchor>
    <xdr:from>
      <xdr:col>2</xdr:col>
      <xdr:colOff>952500</xdr:colOff>
      <xdr:row>0</xdr:row>
      <xdr:rowOff>222240</xdr:rowOff>
    </xdr:from>
    <xdr:ext cx="2266950" cy="368808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8C7F792D-AFC6-4CD1-8A64-EEBCFD73B564}"/>
            </a:ext>
          </a:extLst>
        </xdr:cNvPr>
        <xdr:cNvSpPr/>
      </xdr:nvSpPr>
      <xdr:spPr>
        <a:xfrm>
          <a:off x="2286000" y="184140"/>
          <a:ext cx="2266950" cy="368808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2000" b="1" cap="none" spc="0">
              <a:ln w="18415" cmpd="sng">
                <a:noFill/>
                <a:prstDash val="solid"/>
              </a:ln>
              <a:solidFill>
                <a:schemeClr val="bg1"/>
              </a:solidFill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  <a:latin typeface="BIZ UDP明朝 Medium" panose="02020500000000000000" pitchFamily="18" charset="-128"/>
              <a:ea typeface="BIZ UDP明朝 Medium" panose="02020500000000000000" pitchFamily="18" charset="-128"/>
            </a:rPr>
            <a:t>領 収 書</a:t>
          </a:r>
        </a:p>
      </xdr:txBody>
    </xdr:sp>
    <xdr:clientData/>
  </xdr:oneCellAnchor>
  <xdr:oneCellAnchor>
    <xdr:from>
      <xdr:col>5</xdr:col>
      <xdr:colOff>150934</xdr:colOff>
      <xdr:row>10</xdr:row>
      <xdr:rowOff>39565</xdr:rowOff>
    </xdr:from>
    <xdr:ext cx="832869" cy="758574"/>
    <xdr:pic>
      <xdr:nvPicPr>
        <xdr:cNvPr id="5" name="図 4">
          <a:extLst>
            <a:ext uri="{FF2B5EF4-FFF2-40B4-BE49-F238E27FC236}">
              <a16:creationId xmlns:a16="http://schemas.microsoft.com/office/drawing/2014/main" id="{563577A4-7B15-4398-B342-CC56755E74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0934" y="1868365"/>
          <a:ext cx="832869" cy="758574"/>
        </a:xfrm>
        <a:prstGeom prst="rect">
          <a:avLst/>
        </a:prstGeom>
      </xdr:spPr>
    </xdr:pic>
    <xdr:clientData/>
  </xdr:oneCellAnchor>
  <xdr:twoCellAnchor>
    <xdr:from>
      <xdr:col>1</xdr:col>
      <xdr:colOff>9525</xdr:colOff>
      <xdr:row>8</xdr:row>
      <xdr:rowOff>26377</xdr:rowOff>
    </xdr:from>
    <xdr:to>
      <xdr:col>3</xdr:col>
      <xdr:colOff>485775</xdr:colOff>
      <xdr:row>8</xdr:row>
      <xdr:rowOff>26377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CF211FE5-568E-4D35-AB4F-85E505E6B554}"/>
            </a:ext>
          </a:extLst>
        </xdr:cNvPr>
        <xdr:cNvCxnSpPr/>
      </xdr:nvCxnSpPr>
      <xdr:spPr>
        <a:xfrm>
          <a:off x="771525" y="1489417"/>
          <a:ext cx="2000250" cy="0"/>
        </a:xfrm>
        <a:prstGeom prst="line">
          <a:avLst/>
        </a:prstGeom>
        <a:ln w="12700">
          <a:solidFill>
            <a:schemeClr val="accent3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23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436784"/>
      </a:accent3>
      <a:accent4>
        <a:srgbClr val="8C7B70"/>
      </a:accent4>
      <a:accent5>
        <a:srgbClr val="3C81BA"/>
      </a:accent5>
      <a:accent6>
        <a:srgbClr val="F1FAFD"/>
      </a:accent6>
      <a:hlink>
        <a:srgbClr val="00A3D6"/>
      </a:hlink>
      <a:folHlink>
        <a:srgbClr val="694F07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31"/>
  <sheetViews>
    <sheetView showGridLines="0" tabSelected="1" view="pageBreakPreview" zoomScaleNormal="85" zoomScaleSheetLayoutView="100" workbookViewId="0">
      <selection activeCell="G7" sqref="G7"/>
    </sheetView>
  </sheetViews>
  <sheetFormatPr defaultColWidth="9.08984375" defaultRowHeight="14.4"/>
  <cols>
    <col min="1" max="1" width="2.6328125" style="2" customWidth="1"/>
    <col min="2" max="2" width="34.453125" style="2" customWidth="1"/>
    <col min="3" max="3" width="10.7265625" style="2" customWidth="1"/>
    <col min="4" max="4" width="17" style="2" customWidth="1"/>
    <col min="5" max="5" width="14.6328125" style="2" customWidth="1"/>
    <col min="6" max="6" width="2.6328125" style="2" customWidth="1"/>
    <col min="7" max="16384" width="9.08984375" style="2"/>
  </cols>
  <sheetData>
    <row r="1" spans="1:5" ht="66" customHeight="1">
      <c r="A1" s="1"/>
      <c r="B1" s="17"/>
      <c r="C1" s="18"/>
      <c r="D1" s="18"/>
    </row>
    <row r="2" spans="1:5" ht="22.5" customHeight="1">
      <c r="B2" s="3"/>
      <c r="C2" s="3"/>
      <c r="D2" s="4"/>
    </row>
    <row r="3" spans="1:5" ht="16.2">
      <c r="D3" s="19"/>
    </row>
    <row r="4" spans="1:5" ht="16.2">
      <c r="D4" s="19"/>
      <c r="E4" s="22"/>
    </row>
    <row r="5" spans="1:5" ht="20.100000000000001" customHeight="1" thickBot="1">
      <c r="B5" s="65" t="s">
        <v>15</v>
      </c>
      <c r="C5" s="66" t="s">
        <v>14</v>
      </c>
      <c r="D5" s="25"/>
      <c r="E5" s="26"/>
    </row>
    <row r="6" spans="1:5" ht="16.2">
      <c r="B6" s="31" t="s">
        <v>7</v>
      </c>
      <c r="C6" s="24"/>
      <c r="D6" s="1"/>
      <c r="E6" s="67">
        <v>123</v>
      </c>
    </row>
    <row r="7" spans="1:5" ht="16.2">
      <c r="B7" s="21"/>
      <c r="C7" s="24"/>
      <c r="D7" s="1"/>
      <c r="E7" s="37">
        <v>44312</v>
      </c>
    </row>
    <row r="8" spans="1:5" s="5" customFormat="1" ht="15.9" customHeight="1">
      <c r="A8" s="23"/>
      <c r="B8" s="12"/>
      <c r="C8" s="64" t="s">
        <v>9</v>
      </c>
      <c r="D8" s="13"/>
    </row>
    <row r="9" spans="1:5" s="5" customFormat="1" ht="12.75" customHeight="1">
      <c r="B9" s="6"/>
      <c r="C9" s="33"/>
      <c r="D9" s="63" t="s">
        <v>8</v>
      </c>
    </row>
    <row r="10" spans="1:5" s="5" customFormat="1" ht="11.4">
      <c r="B10" s="7"/>
      <c r="D10" s="21" t="s">
        <v>17</v>
      </c>
      <c r="E10" s="4"/>
    </row>
    <row r="11" spans="1:5" s="5" customFormat="1" ht="20.100000000000001" customHeight="1">
      <c r="B11" s="62">
        <f>E27</f>
        <v>15490</v>
      </c>
      <c r="C11" s="61" t="s">
        <v>11</v>
      </c>
      <c r="D11" s="32" t="s">
        <v>16</v>
      </c>
      <c r="E11" s="14"/>
    </row>
    <row r="12" spans="1:5" ht="22.5" customHeight="1">
      <c r="B12" s="69"/>
      <c r="C12" s="69"/>
      <c r="D12" s="69"/>
      <c r="E12" s="69"/>
    </row>
    <row r="13" spans="1:5" ht="17.100000000000001" customHeight="1" thickBot="1">
      <c r="B13" s="47" t="s">
        <v>1</v>
      </c>
      <c r="C13" s="48" t="s">
        <v>2</v>
      </c>
      <c r="D13" s="49" t="s">
        <v>0</v>
      </c>
      <c r="E13" s="50" t="s">
        <v>3</v>
      </c>
    </row>
    <row r="14" spans="1:5" ht="27.9" customHeight="1">
      <c r="B14" s="38" t="s">
        <v>12</v>
      </c>
      <c r="C14" s="39">
        <v>2</v>
      </c>
      <c r="D14" s="58">
        <v>4011</v>
      </c>
      <c r="E14" s="52">
        <f t="shared" ref="E14:E24" si="0">IF(B14=0,"",C14*D14)</f>
        <v>8022</v>
      </c>
    </row>
    <row r="15" spans="1:5" ht="27.9" customHeight="1">
      <c r="A15" s="34"/>
      <c r="B15" s="40" t="s">
        <v>13</v>
      </c>
      <c r="C15" s="41">
        <v>5</v>
      </c>
      <c r="D15" s="59">
        <v>1212</v>
      </c>
      <c r="E15" s="53">
        <f t="shared" si="0"/>
        <v>6060</v>
      </c>
    </row>
    <row r="16" spans="1:5" ht="27.9" customHeight="1">
      <c r="A16" s="34"/>
      <c r="B16" s="42"/>
      <c r="C16" s="41"/>
      <c r="D16" s="60"/>
      <c r="E16" s="53" t="str">
        <f t="shared" si="0"/>
        <v/>
      </c>
    </row>
    <row r="17" spans="1:16" ht="27.9" customHeight="1">
      <c r="A17" s="34"/>
      <c r="B17" s="42"/>
      <c r="C17" s="41"/>
      <c r="D17" s="60"/>
      <c r="E17" s="53" t="str">
        <f t="shared" si="0"/>
        <v/>
      </c>
      <c r="F17" s="2" t="s">
        <v>6</v>
      </c>
    </row>
    <row r="18" spans="1:16" ht="27.9" customHeight="1">
      <c r="A18" s="34"/>
      <c r="B18" s="42"/>
      <c r="C18" s="41"/>
      <c r="D18" s="60"/>
      <c r="E18" s="53" t="str">
        <f t="shared" si="0"/>
        <v/>
      </c>
    </row>
    <row r="19" spans="1:16" ht="27.9" customHeight="1">
      <c r="A19" s="34"/>
      <c r="B19" s="42"/>
      <c r="C19" s="41"/>
      <c r="D19" s="60"/>
      <c r="E19" s="53" t="str">
        <f t="shared" si="0"/>
        <v/>
      </c>
    </row>
    <row r="20" spans="1:16" ht="27.9" customHeight="1">
      <c r="A20" s="34"/>
      <c r="B20" s="42"/>
      <c r="C20" s="41"/>
      <c r="D20" s="60"/>
      <c r="E20" s="53" t="str">
        <f t="shared" si="0"/>
        <v/>
      </c>
    </row>
    <row r="21" spans="1:16" ht="27.9" customHeight="1">
      <c r="A21" s="34"/>
      <c r="B21" s="43"/>
      <c r="C21" s="41"/>
      <c r="D21" s="60"/>
      <c r="E21" s="53" t="str">
        <f t="shared" si="0"/>
        <v/>
      </c>
    </row>
    <row r="22" spans="1:16" ht="27.9" customHeight="1">
      <c r="A22" s="34"/>
      <c r="B22" s="44"/>
      <c r="C22" s="57"/>
      <c r="D22" s="54"/>
      <c r="E22" s="53" t="str">
        <f t="shared" si="0"/>
        <v/>
      </c>
    </row>
    <row r="23" spans="1:16" ht="27.9" customHeight="1">
      <c r="A23" s="34"/>
      <c r="B23" s="42"/>
      <c r="C23" s="41"/>
      <c r="D23" s="60"/>
      <c r="E23" s="53" t="str">
        <f t="shared" si="0"/>
        <v/>
      </c>
    </row>
    <row r="24" spans="1:16" ht="27.9" customHeight="1">
      <c r="A24" s="34"/>
      <c r="B24" s="42"/>
      <c r="C24" s="41"/>
      <c r="D24" s="60"/>
      <c r="E24" s="53" t="str">
        <f t="shared" si="0"/>
        <v/>
      </c>
    </row>
    <row r="25" spans="1:16" ht="27.9" customHeight="1" thickBot="1">
      <c r="B25" s="35"/>
      <c r="C25" s="36"/>
      <c r="D25" s="45" t="s">
        <v>4</v>
      </c>
      <c r="E25" s="68">
        <f>SUM(E14:E24)</f>
        <v>14082</v>
      </c>
      <c r="J25" s="8"/>
      <c r="K25" s="8"/>
      <c r="L25" s="8"/>
      <c r="M25" s="8"/>
      <c r="N25" s="8"/>
      <c r="O25" s="8"/>
      <c r="P25" s="8"/>
    </row>
    <row r="26" spans="1:16" ht="27.9" customHeight="1" thickBot="1">
      <c r="B26" s="9"/>
      <c r="C26" s="9"/>
      <c r="D26" s="46" t="s">
        <v>10</v>
      </c>
      <c r="E26" s="55">
        <f>INT(E25*0.1)</f>
        <v>1408</v>
      </c>
      <c r="J26" s="8"/>
      <c r="K26" s="8"/>
      <c r="L26" s="8"/>
      <c r="M26" s="8"/>
      <c r="N26" s="8"/>
      <c r="O26" s="8"/>
      <c r="P26" s="8"/>
    </row>
    <row r="27" spans="1:16" ht="27.9" customHeight="1" thickBot="1">
      <c r="B27" s="15"/>
      <c r="C27" s="16"/>
      <c r="D27" s="51" t="s">
        <v>5</v>
      </c>
      <c r="E27" s="56">
        <f>SUM(E25:E26)</f>
        <v>15490</v>
      </c>
    </row>
    <row r="28" spans="1:16" ht="20.100000000000001" customHeight="1">
      <c r="B28" s="27"/>
      <c r="C28" s="28"/>
      <c r="D28" s="30"/>
      <c r="E28" s="29"/>
    </row>
    <row r="29" spans="1:16" s="5" customFormat="1" ht="20.100000000000001" customHeight="1">
      <c r="B29" s="10"/>
      <c r="C29" s="10"/>
      <c r="D29" s="10"/>
      <c r="E29" s="10"/>
    </row>
    <row r="30" spans="1:16" s="11" customFormat="1" ht="20.100000000000001" customHeight="1">
      <c r="B30" s="20"/>
      <c r="C30" s="20"/>
      <c r="D30" s="20"/>
      <c r="E30" s="20"/>
    </row>
    <row r="31" spans="1:16" s="11" customFormat="1" ht="15" customHeight="1">
      <c r="B31" s="20"/>
      <c r="C31" s="20"/>
      <c r="D31" s="20"/>
      <c r="E31" s="20"/>
    </row>
  </sheetData>
  <mergeCells count="1">
    <mergeCell ref="B12:E12"/>
  </mergeCells>
  <phoneticPr fontId="1" type="noConversion"/>
  <printOptions horizontalCentered="1" verticalCentered="1"/>
  <pageMargins left="0" right="0" top="0" bottom="0" header="0" footer="0"/>
  <pageSetup paperSize="9" scale="110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1388C-AC4B-4BC9-9B88-B443650E8424}">
  <dimension ref="A1:P31"/>
  <sheetViews>
    <sheetView showGridLines="0" view="pageBreakPreview" zoomScaleNormal="85" zoomScaleSheetLayoutView="100" workbookViewId="0">
      <selection activeCell="B6" sqref="B6"/>
    </sheetView>
  </sheetViews>
  <sheetFormatPr defaultColWidth="9.08984375" defaultRowHeight="14.4"/>
  <cols>
    <col min="1" max="1" width="2.6328125" style="2" customWidth="1"/>
    <col min="2" max="2" width="34.453125" style="2" customWidth="1"/>
    <col min="3" max="3" width="10.7265625" style="2" customWidth="1"/>
    <col min="4" max="4" width="17" style="2" customWidth="1"/>
    <col min="5" max="5" width="14.6328125" style="2" customWidth="1"/>
    <col min="6" max="6" width="2.6328125" style="2" customWidth="1"/>
    <col min="7" max="16384" width="9.08984375" style="2"/>
  </cols>
  <sheetData>
    <row r="1" spans="1:5" ht="66" customHeight="1">
      <c r="B1" s="17"/>
      <c r="C1" s="18"/>
      <c r="D1" s="18"/>
    </row>
    <row r="2" spans="1:5" ht="22.5" customHeight="1">
      <c r="B2" s="85"/>
      <c r="C2" s="85"/>
      <c r="D2" s="13"/>
    </row>
    <row r="3" spans="1:5" ht="16.2">
      <c r="D3" s="84"/>
    </row>
    <row r="4" spans="1:5" ht="16.2">
      <c r="D4" s="84"/>
      <c r="E4" s="22"/>
    </row>
    <row r="5" spans="1:5" ht="20.100000000000001" customHeight="1" thickBot="1">
      <c r="B5" s="83" t="s">
        <v>15</v>
      </c>
      <c r="C5" s="66" t="s">
        <v>14</v>
      </c>
      <c r="D5" s="25"/>
      <c r="E5" s="26"/>
    </row>
    <row r="6" spans="1:5" ht="16.2">
      <c r="B6" s="31" t="s">
        <v>19</v>
      </c>
      <c r="C6" s="81"/>
      <c r="E6" s="82">
        <v>123</v>
      </c>
    </row>
    <row r="7" spans="1:5" ht="16.2">
      <c r="B7" s="21"/>
      <c r="C7" s="81"/>
      <c r="E7" s="37">
        <v>44312</v>
      </c>
    </row>
    <row r="8" spans="1:5" s="5" customFormat="1" ht="15.9" customHeight="1">
      <c r="A8" s="23"/>
      <c r="B8" s="12"/>
      <c r="C8" s="64" t="s">
        <v>9</v>
      </c>
      <c r="D8" s="13"/>
    </row>
    <row r="9" spans="1:5" s="5" customFormat="1" ht="12.75" customHeight="1">
      <c r="B9" s="6"/>
      <c r="C9" s="33"/>
      <c r="D9" s="63" t="s">
        <v>8</v>
      </c>
    </row>
    <row r="10" spans="1:5" s="5" customFormat="1" ht="11.4">
      <c r="D10" s="21" t="s">
        <v>18</v>
      </c>
      <c r="E10" s="13"/>
    </row>
    <row r="11" spans="1:5" s="5" customFormat="1" ht="20.100000000000001" customHeight="1">
      <c r="B11" s="62">
        <f>E27</f>
        <v>15490</v>
      </c>
      <c r="C11" s="61" t="s">
        <v>11</v>
      </c>
      <c r="D11" s="32" t="s">
        <v>16</v>
      </c>
      <c r="E11" s="14"/>
    </row>
    <row r="12" spans="1:5" ht="22.5" customHeight="1">
      <c r="B12" s="80"/>
      <c r="C12" s="80"/>
      <c r="D12" s="80"/>
      <c r="E12" s="80"/>
    </row>
    <row r="13" spans="1:5" ht="17.100000000000001" customHeight="1" thickBot="1">
      <c r="B13" s="47" t="s">
        <v>1</v>
      </c>
      <c r="C13" s="48" t="s">
        <v>2</v>
      </c>
      <c r="D13" s="49" t="s">
        <v>0</v>
      </c>
      <c r="E13" s="50" t="s">
        <v>3</v>
      </c>
    </row>
    <row r="14" spans="1:5" ht="27.9" customHeight="1">
      <c r="B14" s="38" t="s">
        <v>12</v>
      </c>
      <c r="C14" s="79">
        <v>2</v>
      </c>
      <c r="D14" s="58">
        <v>4011</v>
      </c>
      <c r="E14" s="52">
        <f>IF(B14=0,"",C14*D14)</f>
        <v>8022</v>
      </c>
    </row>
    <row r="15" spans="1:5" ht="27.9" customHeight="1">
      <c r="A15" s="34"/>
      <c r="B15" s="40" t="s">
        <v>13</v>
      </c>
      <c r="C15" s="77">
        <v>5</v>
      </c>
      <c r="D15" s="59">
        <v>1212</v>
      </c>
      <c r="E15" s="53">
        <f>IF(B15=0,"",C15*D15)</f>
        <v>6060</v>
      </c>
    </row>
    <row r="16" spans="1:5" ht="27.9" customHeight="1">
      <c r="A16" s="34"/>
      <c r="B16" s="42"/>
      <c r="C16" s="77"/>
      <c r="D16" s="60"/>
      <c r="E16" s="53" t="str">
        <f>IF(B16=0,"",C16*D16)</f>
        <v/>
      </c>
    </row>
    <row r="17" spans="1:16" ht="27.9" customHeight="1">
      <c r="A17" s="34"/>
      <c r="B17" s="42"/>
      <c r="C17" s="77"/>
      <c r="D17" s="60"/>
      <c r="E17" s="53" t="str">
        <f>IF(B17=0,"",C17*D17)</f>
        <v/>
      </c>
      <c r="F17" s="2" t="s">
        <v>6</v>
      </c>
    </row>
    <row r="18" spans="1:16" ht="27.9" customHeight="1">
      <c r="A18" s="34"/>
      <c r="B18" s="42"/>
      <c r="C18" s="77"/>
      <c r="D18" s="60"/>
      <c r="E18" s="53" t="str">
        <f>IF(B18=0,"",C18*D18)</f>
        <v/>
      </c>
    </row>
    <row r="19" spans="1:16" ht="27.9" customHeight="1">
      <c r="A19" s="34"/>
      <c r="B19" s="42"/>
      <c r="C19" s="77"/>
      <c r="D19" s="60"/>
      <c r="E19" s="53" t="str">
        <f>IF(B19=0,"",C19*D19)</f>
        <v/>
      </c>
    </row>
    <row r="20" spans="1:16" ht="27.9" customHeight="1">
      <c r="A20" s="34"/>
      <c r="B20" s="42"/>
      <c r="C20" s="77"/>
      <c r="D20" s="60"/>
      <c r="E20" s="53" t="str">
        <f>IF(B20=0,"",C20*D20)</f>
        <v/>
      </c>
    </row>
    <row r="21" spans="1:16" ht="27.9" customHeight="1">
      <c r="A21" s="34"/>
      <c r="B21" s="43"/>
      <c r="C21" s="77"/>
      <c r="D21" s="60"/>
      <c r="E21" s="53" t="str">
        <f>IF(B21=0,"",C21*D21)</f>
        <v/>
      </c>
    </row>
    <row r="22" spans="1:16" ht="27.9" customHeight="1">
      <c r="A22" s="34"/>
      <c r="B22" s="44"/>
      <c r="C22" s="78"/>
      <c r="D22" s="54"/>
      <c r="E22" s="53" t="str">
        <f>IF(B22=0,"",C22*D22)</f>
        <v/>
      </c>
    </row>
    <row r="23" spans="1:16" ht="27.9" customHeight="1">
      <c r="A23" s="34"/>
      <c r="B23" s="42"/>
      <c r="C23" s="77"/>
      <c r="D23" s="60"/>
      <c r="E23" s="53" t="str">
        <f>IF(B23=0,"",C23*D23)</f>
        <v/>
      </c>
    </row>
    <row r="24" spans="1:16" ht="27.9" customHeight="1">
      <c r="A24" s="34"/>
      <c r="B24" s="42"/>
      <c r="C24" s="77"/>
      <c r="D24" s="60"/>
      <c r="E24" s="53" t="str">
        <f>IF(B24=0,"",C24*D24)</f>
        <v/>
      </c>
    </row>
    <row r="25" spans="1:16" ht="27.9" customHeight="1" thickBot="1">
      <c r="B25" s="35"/>
      <c r="C25" s="76"/>
      <c r="D25" s="45" t="s">
        <v>4</v>
      </c>
      <c r="E25" s="68">
        <f>SUM(E14:E24)</f>
        <v>14082</v>
      </c>
      <c r="J25" s="75"/>
      <c r="K25" s="75"/>
      <c r="L25" s="75"/>
      <c r="M25" s="75"/>
      <c r="N25" s="75"/>
      <c r="O25" s="75"/>
      <c r="P25" s="75"/>
    </row>
    <row r="26" spans="1:16" ht="27.9" customHeight="1" thickBot="1">
      <c r="B26" s="74"/>
      <c r="C26" s="74"/>
      <c r="D26" s="46" t="s">
        <v>10</v>
      </c>
      <c r="E26" s="55">
        <f>INT(E25*0.1)</f>
        <v>1408</v>
      </c>
      <c r="J26" s="75"/>
      <c r="K26" s="75"/>
      <c r="L26" s="75"/>
      <c r="M26" s="75"/>
      <c r="N26" s="75"/>
      <c r="O26" s="75"/>
      <c r="P26" s="75"/>
    </row>
    <row r="27" spans="1:16" ht="27.9" customHeight="1" thickBot="1">
      <c r="B27" s="74"/>
      <c r="C27" s="74"/>
      <c r="D27" s="51" t="s">
        <v>5</v>
      </c>
      <c r="E27" s="56">
        <f>SUM(E25:E26)</f>
        <v>15490</v>
      </c>
    </row>
    <row r="28" spans="1:16" ht="20.100000000000001" customHeight="1">
      <c r="B28" s="5"/>
      <c r="C28" s="5"/>
      <c r="D28" s="73"/>
      <c r="E28" s="72"/>
    </row>
    <row r="29" spans="1:16" s="5" customFormat="1" ht="20.100000000000001" customHeight="1">
      <c r="B29" s="71"/>
      <c r="C29" s="71"/>
      <c r="D29" s="71"/>
      <c r="E29" s="71"/>
    </row>
    <row r="30" spans="1:16" s="11" customFormat="1" ht="20.100000000000001" customHeight="1">
      <c r="B30" s="70"/>
      <c r="C30" s="70"/>
      <c r="D30" s="70"/>
      <c r="E30" s="70"/>
    </row>
    <row r="31" spans="1:16" s="11" customFormat="1" ht="15" customHeight="1">
      <c r="B31" s="70"/>
      <c r="C31" s="70"/>
      <c r="D31" s="70"/>
      <c r="E31" s="70"/>
    </row>
  </sheetData>
  <mergeCells count="1">
    <mergeCell ref="B12:E12"/>
  </mergeCells>
  <phoneticPr fontId="25"/>
  <printOptions horizontalCentered="1" verticalCentered="1"/>
  <pageMargins left="0" right="0" top="0" bottom="0" header="0" footer="0"/>
  <pageSetup paperSize="9" scale="110" orientation="portrait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B913B-1C34-4AC7-BB5F-028FA33FBD9D}">
  <dimension ref="A1:P31"/>
  <sheetViews>
    <sheetView showGridLines="0" view="pageBreakPreview" zoomScaleNormal="85" zoomScaleSheetLayoutView="100" workbookViewId="0">
      <selection activeCell="F4" sqref="F4"/>
    </sheetView>
  </sheetViews>
  <sheetFormatPr defaultColWidth="9.08984375" defaultRowHeight="14.4"/>
  <cols>
    <col min="1" max="1" width="2.6328125" style="2" customWidth="1"/>
    <col min="2" max="2" width="34.453125" style="2" customWidth="1"/>
    <col min="3" max="3" width="10.7265625" style="2" customWidth="1"/>
    <col min="4" max="4" width="17" style="2" customWidth="1"/>
    <col min="5" max="5" width="14.6328125" style="2" customWidth="1"/>
    <col min="6" max="6" width="2.6328125" style="2" customWidth="1"/>
    <col min="7" max="16384" width="9.08984375" style="2"/>
  </cols>
  <sheetData>
    <row r="1" spans="1:5" ht="66" customHeight="1">
      <c r="B1" s="17"/>
      <c r="C1" s="18"/>
      <c r="D1" s="18"/>
    </row>
    <row r="2" spans="1:5" ht="22.5" customHeight="1">
      <c r="B2" s="85"/>
      <c r="C2" s="85"/>
      <c r="D2" s="13"/>
    </row>
    <row r="3" spans="1:5" ht="16.2">
      <c r="D3" s="84"/>
    </row>
    <row r="4" spans="1:5" ht="16.2">
      <c r="D4" s="84"/>
      <c r="E4" s="22"/>
    </row>
    <row r="5" spans="1:5" ht="20.100000000000001" customHeight="1" thickBot="1">
      <c r="B5" s="83" t="s">
        <v>15</v>
      </c>
      <c r="C5" s="66" t="s">
        <v>14</v>
      </c>
      <c r="D5" s="25"/>
      <c r="E5" s="26"/>
    </row>
    <row r="6" spans="1:5" ht="16.2">
      <c r="B6" s="31" t="s">
        <v>20</v>
      </c>
      <c r="C6" s="81"/>
      <c r="E6" s="82">
        <v>123</v>
      </c>
    </row>
    <row r="7" spans="1:5" ht="16.2">
      <c r="B7" s="21"/>
      <c r="C7" s="81"/>
      <c r="E7" s="37">
        <v>44312</v>
      </c>
    </row>
    <row r="8" spans="1:5" s="5" customFormat="1" ht="15.9" customHeight="1">
      <c r="A8" s="23"/>
      <c r="B8" s="12"/>
      <c r="C8" s="64" t="s">
        <v>9</v>
      </c>
      <c r="D8" s="13"/>
    </row>
    <row r="9" spans="1:5" s="5" customFormat="1" ht="12.75" customHeight="1">
      <c r="B9" s="6"/>
      <c r="C9" s="33"/>
      <c r="D9" s="63" t="s">
        <v>8</v>
      </c>
    </row>
    <row r="10" spans="1:5" s="5" customFormat="1" ht="11.4">
      <c r="D10" s="21" t="s">
        <v>17</v>
      </c>
      <c r="E10" s="13"/>
    </row>
    <row r="11" spans="1:5" s="5" customFormat="1" ht="20.100000000000001" customHeight="1">
      <c r="B11" s="62">
        <f>E27</f>
        <v>15490</v>
      </c>
      <c r="C11" s="61" t="s">
        <v>11</v>
      </c>
      <c r="D11" s="32" t="s">
        <v>16</v>
      </c>
      <c r="E11" s="14"/>
    </row>
    <row r="12" spans="1:5" ht="22.5" customHeight="1">
      <c r="B12" s="80"/>
      <c r="C12" s="80"/>
      <c r="D12" s="80"/>
      <c r="E12" s="80"/>
    </row>
    <row r="13" spans="1:5" ht="17.100000000000001" customHeight="1" thickBot="1">
      <c r="B13" s="47" t="s">
        <v>1</v>
      </c>
      <c r="C13" s="48" t="s">
        <v>2</v>
      </c>
      <c r="D13" s="49" t="s">
        <v>0</v>
      </c>
      <c r="E13" s="50" t="s">
        <v>3</v>
      </c>
    </row>
    <row r="14" spans="1:5" ht="27.9" customHeight="1">
      <c r="B14" s="38" t="s">
        <v>12</v>
      </c>
      <c r="C14" s="79">
        <v>2</v>
      </c>
      <c r="D14" s="58">
        <v>4011</v>
      </c>
      <c r="E14" s="52">
        <f>IF(B14=0,"",C14*D14)</f>
        <v>8022</v>
      </c>
    </row>
    <row r="15" spans="1:5" ht="27.9" customHeight="1">
      <c r="A15" s="34"/>
      <c r="B15" s="40" t="s">
        <v>13</v>
      </c>
      <c r="C15" s="77">
        <v>5</v>
      </c>
      <c r="D15" s="59">
        <v>1212</v>
      </c>
      <c r="E15" s="53">
        <f>IF(B15=0,"",C15*D15)</f>
        <v>6060</v>
      </c>
    </row>
    <row r="16" spans="1:5" ht="27.9" customHeight="1">
      <c r="A16" s="34"/>
      <c r="B16" s="42"/>
      <c r="C16" s="77"/>
      <c r="D16" s="60"/>
      <c r="E16" s="53" t="str">
        <f>IF(B16=0,"",C16*D16)</f>
        <v/>
      </c>
    </row>
    <row r="17" spans="1:16" ht="27.9" customHeight="1">
      <c r="A17" s="34"/>
      <c r="B17" s="42"/>
      <c r="C17" s="77"/>
      <c r="D17" s="60"/>
      <c r="E17" s="53" t="str">
        <f>IF(B17=0,"",C17*D17)</f>
        <v/>
      </c>
      <c r="F17" s="2" t="s">
        <v>6</v>
      </c>
    </row>
    <row r="18" spans="1:16" ht="27.9" customHeight="1">
      <c r="A18" s="34"/>
      <c r="B18" s="42"/>
      <c r="C18" s="77"/>
      <c r="D18" s="60"/>
      <c r="E18" s="53" t="str">
        <f>IF(B18=0,"",C18*D18)</f>
        <v/>
      </c>
    </row>
    <row r="19" spans="1:16" ht="27.9" customHeight="1">
      <c r="A19" s="34"/>
      <c r="B19" s="42"/>
      <c r="C19" s="77"/>
      <c r="D19" s="60"/>
      <c r="E19" s="53" t="str">
        <f>IF(B19=0,"",C19*D19)</f>
        <v/>
      </c>
    </row>
    <row r="20" spans="1:16" ht="27.9" customHeight="1">
      <c r="A20" s="34"/>
      <c r="B20" s="42"/>
      <c r="C20" s="77"/>
      <c r="D20" s="60"/>
      <c r="E20" s="53" t="str">
        <f>IF(B20=0,"",C20*D20)</f>
        <v/>
      </c>
    </row>
    <row r="21" spans="1:16" ht="27.9" customHeight="1">
      <c r="A21" s="34"/>
      <c r="B21" s="43"/>
      <c r="C21" s="77"/>
      <c r="D21" s="60"/>
      <c r="E21" s="53" t="str">
        <f>IF(B21=0,"",C21*D21)</f>
        <v/>
      </c>
    </row>
    <row r="22" spans="1:16" ht="27.9" customHeight="1">
      <c r="A22" s="34"/>
      <c r="B22" s="44"/>
      <c r="C22" s="78"/>
      <c r="D22" s="54"/>
      <c r="E22" s="53" t="str">
        <f>IF(B22=0,"",C22*D22)</f>
        <v/>
      </c>
    </row>
    <row r="23" spans="1:16" ht="27.9" customHeight="1">
      <c r="A23" s="34"/>
      <c r="B23" s="42"/>
      <c r="C23" s="77"/>
      <c r="D23" s="60"/>
      <c r="E23" s="53" t="str">
        <f>IF(B23=0,"",C23*D23)</f>
        <v/>
      </c>
    </row>
    <row r="24" spans="1:16" ht="27.9" customHeight="1">
      <c r="A24" s="34"/>
      <c r="B24" s="42"/>
      <c r="C24" s="77"/>
      <c r="D24" s="60"/>
      <c r="E24" s="53" t="str">
        <f>IF(B24=0,"",C24*D24)</f>
        <v/>
      </c>
    </row>
    <row r="25" spans="1:16" ht="27.9" customHeight="1" thickBot="1">
      <c r="B25" s="35"/>
      <c r="C25" s="76"/>
      <c r="D25" s="45" t="s">
        <v>4</v>
      </c>
      <c r="E25" s="68">
        <f>SUM(E14:E24)</f>
        <v>14082</v>
      </c>
      <c r="J25" s="75"/>
      <c r="K25" s="75"/>
      <c r="L25" s="75"/>
      <c r="M25" s="75"/>
      <c r="N25" s="75"/>
      <c r="O25" s="75"/>
      <c r="P25" s="75"/>
    </row>
    <row r="26" spans="1:16" ht="27.9" customHeight="1" thickBot="1">
      <c r="B26" s="74"/>
      <c r="C26" s="74"/>
      <c r="D26" s="46" t="s">
        <v>10</v>
      </c>
      <c r="E26" s="55">
        <f>INT(E25*0.1)</f>
        <v>1408</v>
      </c>
      <c r="J26" s="75"/>
      <c r="K26" s="75"/>
      <c r="L26" s="75"/>
      <c r="M26" s="75"/>
      <c r="N26" s="75"/>
      <c r="O26" s="75"/>
      <c r="P26" s="75"/>
    </row>
    <row r="27" spans="1:16" ht="27.9" customHeight="1" thickBot="1">
      <c r="B27" s="74"/>
      <c r="C27" s="74"/>
      <c r="D27" s="51" t="s">
        <v>5</v>
      </c>
      <c r="E27" s="56">
        <f>SUM(E25:E26)</f>
        <v>15490</v>
      </c>
    </row>
    <row r="28" spans="1:16" ht="20.100000000000001" customHeight="1">
      <c r="B28" s="5"/>
      <c r="C28" s="5"/>
      <c r="D28" s="73"/>
      <c r="E28" s="72"/>
    </row>
    <row r="29" spans="1:16" s="5" customFormat="1" ht="20.100000000000001" customHeight="1">
      <c r="B29" s="71"/>
      <c r="C29" s="71"/>
      <c r="D29" s="71"/>
      <c r="E29" s="71"/>
    </row>
    <row r="30" spans="1:16" s="11" customFormat="1" ht="20.100000000000001" customHeight="1">
      <c r="B30" s="70"/>
      <c r="C30" s="70"/>
      <c r="D30" s="70"/>
      <c r="E30" s="70"/>
    </row>
    <row r="31" spans="1:16" s="11" customFormat="1" ht="15" customHeight="1">
      <c r="B31" s="70"/>
      <c r="C31" s="70"/>
      <c r="D31" s="70"/>
      <c r="E31" s="70"/>
    </row>
  </sheetData>
  <mergeCells count="1">
    <mergeCell ref="B12:E12"/>
  </mergeCells>
  <phoneticPr fontId="25"/>
  <printOptions horizontalCentered="1" verticalCentered="1"/>
  <pageMargins left="0" right="0" top="0" bottom="0" header="0" footer="0"/>
  <pageSetup paperSize="9" scale="110" orientation="portrait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D1794-C8E3-4E3B-9864-9B1960A87C23}">
  <dimension ref="A1:P31"/>
  <sheetViews>
    <sheetView showGridLines="0" view="pageBreakPreview" zoomScaleNormal="85" zoomScaleSheetLayoutView="100" workbookViewId="0">
      <selection activeCell="B4" sqref="B4"/>
    </sheetView>
  </sheetViews>
  <sheetFormatPr defaultColWidth="9.08984375" defaultRowHeight="14.4"/>
  <cols>
    <col min="1" max="1" width="2.6328125" style="2" customWidth="1"/>
    <col min="2" max="2" width="34.453125" style="2" customWidth="1"/>
    <col min="3" max="3" width="10.7265625" style="2" customWidth="1"/>
    <col min="4" max="4" width="17" style="2" customWidth="1"/>
    <col min="5" max="5" width="14.6328125" style="2" customWidth="1"/>
    <col min="6" max="6" width="2.6328125" style="2" customWidth="1"/>
    <col min="7" max="16384" width="9.08984375" style="2"/>
  </cols>
  <sheetData>
    <row r="1" spans="1:5" ht="66" customHeight="1">
      <c r="B1" s="17"/>
      <c r="C1" s="18"/>
      <c r="D1" s="18"/>
    </row>
    <row r="2" spans="1:5" ht="22.5" customHeight="1">
      <c r="B2" s="85"/>
      <c r="C2" s="85"/>
      <c r="D2" s="13"/>
    </row>
    <row r="3" spans="1:5" ht="16.2">
      <c r="D3" s="84"/>
    </row>
    <row r="4" spans="1:5" ht="16.2">
      <c r="D4" s="84"/>
      <c r="E4" s="22"/>
    </row>
    <row r="5" spans="1:5" ht="20.100000000000001" customHeight="1" thickBot="1">
      <c r="B5" s="83" t="s">
        <v>15</v>
      </c>
      <c r="C5" s="66" t="s">
        <v>14</v>
      </c>
      <c r="D5" s="25"/>
      <c r="E5" s="26"/>
    </row>
    <row r="6" spans="1:5" ht="16.2">
      <c r="B6" s="31" t="s">
        <v>21</v>
      </c>
      <c r="C6" s="81"/>
      <c r="E6" s="82">
        <v>123</v>
      </c>
    </row>
    <row r="7" spans="1:5" ht="16.2">
      <c r="B7" s="21"/>
      <c r="C7" s="81"/>
      <c r="E7" s="37">
        <v>44312</v>
      </c>
    </row>
    <row r="8" spans="1:5" s="5" customFormat="1" ht="15.9" customHeight="1">
      <c r="A8" s="23"/>
      <c r="B8" s="12"/>
      <c r="C8" s="64" t="s">
        <v>9</v>
      </c>
      <c r="D8" s="13"/>
    </row>
    <row r="9" spans="1:5" s="5" customFormat="1" ht="12.75" customHeight="1">
      <c r="B9" s="6"/>
      <c r="C9" s="33"/>
      <c r="D9" s="63" t="s">
        <v>8</v>
      </c>
    </row>
    <row r="10" spans="1:5" s="5" customFormat="1" ht="11.4">
      <c r="D10" s="21" t="s">
        <v>18</v>
      </c>
      <c r="E10" s="13"/>
    </row>
    <row r="11" spans="1:5" s="5" customFormat="1" ht="20.100000000000001" customHeight="1">
      <c r="B11" s="62">
        <f>E27</f>
        <v>15490</v>
      </c>
      <c r="C11" s="61" t="s">
        <v>11</v>
      </c>
      <c r="D11" s="32" t="s">
        <v>16</v>
      </c>
      <c r="E11" s="14"/>
    </row>
    <row r="12" spans="1:5" ht="22.5" customHeight="1">
      <c r="B12" s="80"/>
      <c r="C12" s="80"/>
      <c r="D12" s="80"/>
      <c r="E12" s="80"/>
    </row>
    <row r="13" spans="1:5" ht="17.100000000000001" customHeight="1" thickBot="1">
      <c r="B13" s="47" t="s">
        <v>1</v>
      </c>
      <c r="C13" s="48" t="s">
        <v>2</v>
      </c>
      <c r="D13" s="49" t="s">
        <v>0</v>
      </c>
      <c r="E13" s="50" t="s">
        <v>3</v>
      </c>
    </row>
    <row r="14" spans="1:5" ht="27.9" customHeight="1">
      <c r="B14" s="38" t="s">
        <v>12</v>
      </c>
      <c r="C14" s="79">
        <v>2</v>
      </c>
      <c r="D14" s="58">
        <v>4011</v>
      </c>
      <c r="E14" s="52">
        <f>IF(B14=0,"",C14*D14)</f>
        <v>8022</v>
      </c>
    </row>
    <row r="15" spans="1:5" ht="27.9" customHeight="1">
      <c r="A15" s="34"/>
      <c r="B15" s="40" t="s">
        <v>13</v>
      </c>
      <c r="C15" s="77">
        <v>5</v>
      </c>
      <c r="D15" s="59">
        <v>1212</v>
      </c>
      <c r="E15" s="53">
        <f>IF(B15=0,"",C15*D15)</f>
        <v>6060</v>
      </c>
    </row>
    <row r="16" spans="1:5" ht="27.9" customHeight="1">
      <c r="A16" s="34"/>
      <c r="B16" s="42"/>
      <c r="C16" s="77"/>
      <c r="D16" s="60"/>
      <c r="E16" s="53" t="str">
        <f>IF(B16=0,"",C16*D16)</f>
        <v/>
      </c>
    </row>
    <row r="17" spans="1:16" ht="27.9" customHeight="1">
      <c r="A17" s="34"/>
      <c r="B17" s="42"/>
      <c r="C17" s="77"/>
      <c r="D17" s="60"/>
      <c r="E17" s="53" t="str">
        <f>IF(B17=0,"",C17*D17)</f>
        <v/>
      </c>
      <c r="F17" s="2" t="s">
        <v>6</v>
      </c>
    </row>
    <row r="18" spans="1:16" ht="27.9" customHeight="1">
      <c r="A18" s="34"/>
      <c r="B18" s="42"/>
      <c r="C18" s="77"/>
      <c r="D18" s="60"/>
      <c r="E18" s="53" t="str">
        <f>IF(B18=0,"",C18*D18)</f>
        <v/>
      </c>
    </row>
    <row r="19" spans="1:16" ht="27.9" customHeight="1">
      <c r="A19" s="34"/>
      <c r="B19" s="42"/>
      <c r="C19" s="77"/>
      <c r="D19" s="60"/>
      <c r="E19" s="53" t="str">
        <f>IF(B19=0,"",C19*D19)</f>
        <v/>
      </c>
    </row>
    <row r="20" spans="1:16" ht="27.9" customHeight="1">
      <c r="A20" s="34"/>
      <c r="B20" s="42"/>
      <c r="C20" s="77"/>
      <c r="D20" s="60"/>
      <c r="E20" s="53" t="str">
        <f>IF(B20=0,"",C20*D20)</f>
        <v/>
      </c>
    </row>
    <row r="21" spans="1:16" ht="27.9" customHeight="1">
      <c r="A21" s="34"/>
      <c r="B21" s="43"/>
      <c r="C21" s="77"/>
      <c r="D21" s="60"/>
      <c r="E21" s="53" t="str">
        <f>IF(B21=0,"",C21*D21)</f>
        <v/>
      </c>
    </row>
    <row r="22" spans="1:16" ht="27.9" customHeight="1">
      <c r="A22" s="34"/>
      <c r="B22" s="44"/>
      <c r="C22" s="78"/>
      <c r="D22" s="54"/>
      <c r="E22" s="53" t="str">
        <f>IF(B22=0,"",C22*D22)</f>
        <v/>
      </c>
    </row>
    <row r="23" spans="1:16" ht="27.9" customHeight="1">
      <c r="A23" s="34"/>
      <c r="B23" s="42"/>
      <c r="C23" s="77"/>
      <c r="D23" s="60"/>
      <c r="E23" s="53" t="str">
        <f>IF(B23=0,"",C23*D23)</f>
        <v/>
      </c>
    </row>
    <row r="24" spans="1:16" ht="27.9" customHeight="1">
      <c r="A24" s="34"/>
      <c r="B24" s="42"/>
      <c r="C24" s="77"/>
      <c r="D24" s="60"/>
      <c r="E24" s="53" t="str">
        <f>IF(B24=0,"",C24*D24)</f>
        <v/>
      </c>
    </row>
    <row r="25" spans="1:16" ht="27.9" customHeight="1" thickBot="1">
      <c r="B25" s="35"/>
      <c r="C25" s="76"/>
      <c r="D25" s="45" t="s">
        <v>4</v>
      </c>
      <c r="E25" s="68">
        <f>SUM(E14:E24)</f>
        <v>14082</v>
      </c>
      <c r="J25" s="75"/>
      <c r="K25" s="75"/>
      <c r="L25" s="75"/>
      <c r="M25" s="75"/>
      <c r="N25" s="75"/>
      <c r="O25" s="75"/>
      <c r="P25" s="75"/>
    </row>
    <row r="26" spans="1:16" ht="27.9" customHeight="1" thickBot="1">
      <c r="B26" s="74"/>
      <c r="C26" s="74"/>
      <c r="D26" s="46" t="s">
        <v>10</v>
      </c>
      <c r="E26" s="55">
        <f>INT(E25*0.1)</f>
        <v>1408</v>
      </c>
      <c r="J26" s="75"/>
      <c r="K26" s="75"/>
      <c r="L26" s="75"/>
      <c r="M26" s="75"/>
      <c r="N26" s="75"/>
      <c r="O26" s="75"/>
      <c r="P26" s="75"/>
    </row>
    <row r="27" spans="1:16" ht="27.9" customHeight="1" thickBot="1">
      <c r="B27" s="74"/>
      <c r="C27" s="74"/>
      <c r="D27" s="51" t="s">
        <v>5</v>
      </c>
      <c r="E27" s="56">
        <f>SUM(E25:E26)</f>
        <v>15490</v>
      </c>
    </row>
    <row r="28" spans="1:16" ht="20.100000000000001" customHeight="1">
      <c r="B28" s="5"/>
      <c r="C28" s="5"/>
      <c r="D28" s="73"/>
      <c r="E28" s="72"/>
    </row>
    <row r="29" spans="1:16" s="5" customFormat="1" ht="20.100000000000001" customHeight="1">
      <c r="B29" s="71"/>
      <c r="C29" s="71"/>
      <c r="D29" s="71"/>
      <c r="E29" s="71"/>
    </row>
    <row r="30" spans="1:16" s="11" customFormat="1" ht="20.100000000000001" customHeight="1">
      <c r="B30" s="70"/>
      <c r="C30" s="70"/>
      <c r="D30" s="70"/>
      <c r="E30" s="70"/>
    </row>
    <row r="31" spans="1:16" s="11" customFormat="1" ht="15" customHeight="1">
      <c r="B31" s="70"/>
      <c r="C31" s="70"/>
      <c r="D31" s="70"/>
      <c r="E31" s="70"/>
    </row>
  </sheetData>
  <mergeCells count="1">
    <mergeCell ref="B12:E12"/>
  </mergeCells>
  <phoneticPr fontId="25"/>
  <printOptions horizontalCentered="1" verticalCentered="1"/>
  <pageMargins left="0" right="0" top="0" bottom="0" header="0" footer="0"/>
  <pageSetup paperSize="9" scale="110" orientation="portrait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08316-85B3-4AC8-8E7A-F1AF8F431ABB}">
  <dimension ref="A1:Q41"/>
  <sheetViews>
    <sheetView showGridLines="0" view="pageBreakPreview" zoomScaleNormal="85" zoomScaleSheetLayoutView="100" workbookViewId="0">
      <selection activeCell="I7" sqref="I7"/>
    </sheetView>
  </sheetViews>
  <sheetFormatPr defaultColWidth="9.08984375" defaultRowHeight="14.4"/>
  <cols>
    <col min="1" max="2" width="4.6328125" style="2" customWidth="1"/>
    <col min="3" max="3" width="18.7265625" style="2" customWidth="1"/>
    <col min="4" max="4" width="10.7265625" style="2" customWidth="1"/>
    <col min="5" max="5" width="19.6328125" style="2" customWidth="1"/>
    <col min="6" max="6" width="10" style="2" customWidth="1"/>
    <col min="7" max="7" width="6.08984375" style="2" customWidth="1"/>
    <col min="8" max="16384" width="9.08984375" style="2"/>
  </cols>
  <sheetData>
    <row r="1" spans="1:6" ht="66" customHeight="1">
      <c r="C1" s="17"/>
      <c r="D1" s="18"/>
      <c r="E1" s="18"/>
    </row>
    <row r="2" spans="1:6" ht="22.5" customHeight="1">
      <c r="C2" s="85"/>
      <c r="D2" s="85"/>
      <c r="E2" s="13"/>
    </row>
    <row r="3" spans="1:6" ht="16.2">
      <c r="E3" s="84"/>
    </row>
    <row r="4" spans="1:6" ht="16.2">
      <c r="E4" s="84"/>
      <c r="F4" s="82">
        <v>123</v>
      </c>
    </row>
    <row r="5" spans="1:6" ht="20.100000000000001" customHeight="1">
      <c r="C5" s="92" t="s">
        <v>14</v>
      </c>
      <c r="F5" s="91">
        <v>44312</v>
      </c>
    </row>
    <row r="6" spans="1:6" ht="16.2">
      <c r="C6" s="31"/>
      <c r="D6" s="81"/>
    </row>
    <row r="7" spans="1:6" ht="16.8" thickBot="1">
      <c r="C7" s="21"/>
      <c r="D7" s="81"/>
    </row>
    <row r="8" spans="1:6" s="5" customFormat="1" ht="20.399999999999999" thickBot="1">
      <c r="A8" s="23"/>
      <c r="B8" s="90" t="s">
        <v>26</v>
      </c>
      <c r="C8" s="12"/>
      <c r="D8" s="89"/>
    </row>
    <row r="9" spans="1:6" s="5" customFormat="1" ht="12.75" customHeight="1">
      <c r="C9" s="6"/>
      <c r="D9" s="33"/>
    </row>
    <row r="10" spans="1:6" s="5" customFormat="1" ht="12" thickBot="1">
      <c r="B10" s="33" t="s">
        <v>25</v>
      </c>
      <c r="C10" s="21" t="s">
        <v>24</v>
      </c>
      <c r="F10" s="13"/>
    </row>
    <row r="11" spans="1:6" s="5" customFormat="1" ht="15.9" customHeight="1" thickBot="1">
      <c r="B11" s="88" t="s">
        <v>23</v>
      </c>
      <c r="C11" s="87"/>
      <c r="E11" s="64" t="s">
        <v>9</v>
      </c>
      <c r="F11" s="14"/>
    </row>
    <row r="12" spans="1:6" ht="15" customHeight="1">
      <c r="C12" s="86"/>
      <c r="D12" s="86"/>
      <c r="E12" s="21" t="s">
        <v>8</v>
      </c>
      <c r="F12" s="86"/>
    </row>
    <row r="13" spans="1:6" ht="17.100000000000001" customHeight="1">
      <c r="E13" s="21" t="s">
        <v>22</v>
      </c>
    </row>
    <row r="14" spans="1:6" ht="17.100000000000001" customHeight="1">
      <c r="E14" s="32" t="s">
        <v>16</v>
      </c>
    </row>
    <row r="15" spans="1:6" ht="17.100000000000001" customHeight="1">
      <c r="A15" s="34"/>
      <c r="B15" s="34"/>
    </row>
    <row r="16" spans="1:6" ht="17.100000000000001" customHeight="1">
      <c r="A16" s="34"/>
      <c r="B16" s="34"/>
    </row>
    <row r="17" spans="1:7" ht="17.100000000000001" customHeight="1">
      <c r="A17" s="34"/>
      <c r="B17" s="34"/>
      <c r="G17" s="2" t="s">
        <v>6</v>
      </c>
    </row>
    <row r="18" spans="1:7" ht="17.100000000000001" customHeight="1">
      <c r="A18" s="34"/>
      <c r="B18" s="34"/>
    </row>
    <row r="19" spans="1:7" ht="17.100000000000001" customHeight="1">
      <c r="A19" s="34"/>
      <c r="B19" s="34"/>
    </row>
    <row r="20" spans="1:7" ht="17.100000000000001" customHeight="1">
      <c r="A20" s="34"/>
      <c r="B20" s="34"/>
    </row>
    <row r="21" spans="1:7" ht="17.100000000000001" customHeight="1">
      <c r="A21" s="34"/>
      <c r="B21" s="34"/>
    </row>
    <row r="22" spans="1:7" ht="17.100000000000001" customHeight="1">
      <c r="A22" s="34"/>
      <c r="B22" s="34"/>
    </row>
    <row r="23" spans="1:7" ht="17.100000000000001" customHeight="1">
      <c r="A23" s="34"/>
      <c r="B23" s="34"/>
    </row>
    <row r="24" spans="1:7" ht="17.100000000000001" customHeight="1">
      <c r="A24" s="34"/>
      <c r="B24" s="34"/>
    </row>
    <row r="25" spans="1:7" ht="17.100000000000001" customHeight="1">
      <c r="A25" s="34"/>
      <c r="B25" s="34"/>
    </row>
    <row r="26" spans="1:7" ht="17.100000000000001" customHeight="1">
      <c r="A26" s="34"/>
      <c r="B26" s="34"/>
    </row>
    <row r="27" spans="1:7" ht="17.100000000000001" customHeight="1">
      <c r="A27" s="34"/>
      <c r="B27" s="34"/>
    </row>
    <row r="28" spans="1:7" ht="17.100000000000001" customHeight="1">
      <c r="A28" s="34"/>
      <c r="B28" s="34"/>
    </row>
    <row r="29" spans="1:7" ht="17.100000000000001" customHeight="1">
      <c r="A29" s="34"/>
      <c r="B29" s="34"/>
    </row>
    <row r="30" spans="1:7" ht="17.100000000000001" customHeight="1">
      <c r="A30" s="34"/>
      <c r="B30" s="34"/>
    </row>
    <row r="31" spans="1:7" ht="17.100000000000001" customHeight="1">
      <c r="A31" s="34"/>
      <c r="B31" s="34"/>
    </row>
    <row r="32" spans="1:7" ht="17.100000000000001" customHeight="1">
      <c r="A32" s="34"/>
      <c r="B32" s="34"/>
    </row>
    <row r="33" spans="1:17" ht="17.100000000000001" customHeight="1">
      <c r="A33" s="34"/>
      <c r="B33" s="34"/>
      <c r="K33" s="75"/>
      <c r="L33" s="75"/>
      <c r="M33" s="75"/>
      <c r="N33" s="75"/>
      <c r="O33" s="75"/>
      <c r="P33" s="75"/>
      <c r="Q33" s="75"/>
    </row>
    <row r="34" spans="1:17" ht="17.100000000000001" customHeight="1">
      <c r="K34" s="75"/>
      <c r="L34" s="75"/>
      <c r="M34" s="75"/>
      <c r="N34" s="75"/>
      <c r="O34" s="75"/>
      <c r="P34" s="75"/>
      <c r="Q34" s="75"/>
    </row>
    <row r="35" spans="1:17" ht="17.100000000000001" customHeight="1">
      <c r="K35" s="75"/>
      <c r="L35" s="75"/>
      <c r="M35" s="75"/>
      <c r="N35" s="75"/>
      <c r="O35" s="75"/>
      <c r="P35" s="75"/>
      <c r="Q35" s="75"/>
    </row>
    <row r="36" spans="1:17" ht="17.100000000000001" customHeight="1"/>
    <row r="37" spans="1:17" ht="15" customHeight="1"/>
    <row r="38" spans="1:17" s="5" customFormat="1" ht="22.5" customHeight="1">
      <c r="C38" s="2"/>
      <c r="D38" s="2"/>
      <c r="E38" s="2"/>
      <c r="F38" s="2"/>
    </row>
    <row r="39" spans="1:17" s="11" customFormat="1" ht="16.5" customHeight="1">
      <c r="C39" s="2"/>
      <c r="D39" s="2"/>
      <c r="E39" s="2"/>
      <c r="F39" s="2"/>
    </row>
    <row r="40" spans="1:17" s="11" customFormat="1" ht="16.5" customHeight="1">
      <c r="C40" s="2"/>
      <c r="D40" s="2"/>
      <c r="E40" s="2"/>
      <c r="F40" s="2"/>
    </row>
    <row r="41" spans="1:17" ht="18" customHeight="1"/>
  </sheetData>
  <phoneticPr fontId="25"/>
  <printOptions horizontalCentered="1" verticalCentered="1"/>
  <pageMargins left="0" right="0" top="0.09" bottom="0" header="0" footer="0"/>
  <pageSetup paperSize="89" scale="110" orientation="portrait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請求書</vt:lpstr>
      <vt:lpstr>見積書</vt:lpstr>
      <vt:lpstr>発注書</vt:lpstr>
      <vt:lpstr>納品書</vt:lpstr>
      <vt:lpstr>領収書</vt:lpstr>
      <vt:lpstr>見積書!Print_Area</vt:lpstr>
      <vt:lpstr>請求書!Print_Area</vt:lpstr>
      <vt:lpstr>納品書!Print_Area</vt:lpstr>
      <vt:lpstr>発注書!Print_Area</vt:lpstr>
      <vt:lpstr>領収書!Print_Area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青山 真也</cp:lastModifiedBy>
  <cp:lastPrinted>2021-05-13T01:55:58Z</cp:lastPrinted>
  <dcterms:created xsi:type="dcterms:W3CDTF">2006-01-23T19:37:33Z</dcterms:created>
  <dcterms:modified xsi:type="dcterms:W3CDTF">2021-05-18T08:29:18Z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TC101001291033</vt:lpwstr>
  </property>
  <property fmtid="{D5CDD505-2E9C-101B-9397-08002B2CF9AE}" pid="3" name="ContentTypeId">
    <vt:lpwstr>0x0101006EDDDB5EE6D98C44930B742096920B300400F5B6D36B3EF94B4E9A635CDF2A18F5B8</vt:lpwstr>
  </property>
  <property fmtid="{D5CDD505-2E9C-101B-9397-08002B2CF9AE}" pid="4" name="InternalTags">
    <vt:lpwstr/>
  </property>
  <property fmtid="{D5CDD505-2E9C-101B-9397-08002B2CF9AE}" pid="5" name="FeatureTags">
    <vt:lpwstr/>
  </property>
  <property fmtid="{D5CDD505-2E9C-101B-9397-08002B2CF9AE}" pid="6" name="LocalizationTags">
    <vt:lpwstr/>
  </property>
  <property fmtid="{D5CDD505-2E9C-101B-9397-08002B2CF9AE}" pid="7" name="ScenarioTags">
    <vt:lpwstr/>
  </property>
  <property fmtid="{D5CDD505-2E9C-101B-9397-08002B2CF9AE}" pid="8" name="CampaignTags">
    <vt:lpwstr/>
  </property>
  <property fmtid="{D5CDD505-2E9C-101B-9397-08002B2CF9AE}" pid="9" name="LocMarketGroupTiers">
    <vt:lpwstr>,t:Tier 1,t:Tier 2,t:Tier 3,</vt:lpwstr>
  </property>
</Properties>
</file>