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oyama.shinya\Desktop\請求書テンプレート\個別\請求書\excel\"/>
    </mc:Choice>
  </mc:AlternateContent>
  <xr:revisionPtr revIDLastSave="0" documentId="13_ncr:1_{819896A1-A606-419A-85E1-8A315C6214E7}" xr6:coauthVersionLast="46" xr6:coauthVersionMax="46" xr10:uidLastSave="{00000000-0000-0000-0000-000000000000}"/>
  <bookViews>
    <workbookView xWindow="-108" yWindow="-108" windowWidth="23256" windowHeight="13176" xr2:uid="{00000000-000D-0000-FFFF-FFFF00000000}"/>
  </bookViews>
  <sheets>
    <sheet name="請求書" sheetId="1" r:id="rId1"/>
    <sheet name="見積書" sheetId="2" r:id="rId2"/>
    <sheet name="発注書" sheetId="3" r:id="rId3"/>
    <sheet name="納品書" sheetId="4" r:id="rId4"/>
    <sheet name="領収書" sheetId="5" r:id="rId5"/>
  </sheets>
  <definedNames>
    <definedName name="_xlnm.Print_Area" localSheetId="1">見積書!$A$1:$F$31</definedName>
    <definedName name="_xlnm.Print_Area" localSheetId="0">請求書!$A$1:$F$31</definedName>
    <definedName name="_xlnm.Print_Area" localSheetId="3">納品書!$A$1:$F$31</definedName>
    <definedName name="_xlnm.Print_Area" localSheetId="2">発注書!$A$1:$F$31</definedName>
    <definedName name="_xlnm.Print_Area" localSheetId="4">領収書!$A$1:$G$15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4" l="1"/>
  <c r="E15" i="4"/>
  <c r="E16" i="4"/>
  <c r="E17" i="4"/>
  <c r="E25" i="4" s="1"/>
  <c r="E18" i="4"/>
  <c r="E19" i="4"/>
  <c r="E20" i="4"/>
  <c r="E21" i="4"/>
  <c r="E22" i="4"/>
  <c r="E23" i="4"/>
  <c r="E24" i="4"/>
  <c r="E26" i="4" l="1"/>
  <c r="E27" i="4" s="1"/>
  <c r="B11" i="4" s="1"/>
  <c r="E14" i="3"/>
  <c r="E25" i="3" s="1"/>
  <c r="E15" i="3"/>
  <c r="E16" i="3"/>
  <c r="E17" i="3"/>
  <c r="E18" i="3"/>
  <c r="E19" i="3"/>
  <c r="E20" i="3"/>
  <c r="E21" i="3"/>
  <c r="E22" i="3"/>
  <c r="E23" i="3"/>
  <c r="E24" i="3"/>
  <c r="E26" i="3" l="1"/>
  <c r="E27" i="3" s="1"/>
  <c r="B11" i="3" s="1"/>
  <c r="E14" i="2"/>
  <c r="E15" i="2"/>
  <c r="E16" i="2"/>
  <c r="E17" i="2"/>
  <c r="E18" i="2"/>
  <c r="E19" i="2"/>
  <c r="E20" i="2"/>
  <c r="E25" i="2" s="1"/>
  <c r="E21" i="2"/>
  <c r="E22" i="2"/>
  <c r="E23" i="2"/>
  <c r="E24" i="2"/>
  <c r="E26" i="2" l="1"/>
  <c r="E27" i="2" s="1"/>
  <c r="B11" i="2" s="1"/>
  <c r="E15" i="1"/>
  <c r="E14" i="1"/>
  <c r="E16" i="1" l="1"/>
  <c r="E25" i="1" s="1"/>
  <c r="E17" i="1"/>
  <c r="E18" i="1"/>
  <c r="E19" i="1"/>
  <c r="E20" i="1"/>
  <c r="E21" i="1"/>
  <c r="E22" i="1"/>
  <c r="E23" i="1"/>
  <c r="E24" i="1"/>
  <c r="E26" i="1" l="1"/>
  <c r="E27" i="1" s="1"/>
  <c r="B11" i="1" s="1"/>
</calcChain>
</file>

<file path=xl/sharedStrings.xml><?xml version="1.0" encoding="utf-8"?>
<sst xmlns="http://schemas.openxmlformats.org/spreadsheetml/2006/main" count="74" uniqueCount="25">
  <si>
    <t>単価</t>
  </si>
  <si>
    <t>商品名</t>
    <rPh sb="0" eb="3">
      <t>ｼｮｳﾋﾝﾒｲ</t>
    </rPh>
    <phoneticPr fontId="1" type="noConversion"/>
  </si>
  <si>
    <t>数量</t>
    <rPh sb="0" eb="2">
      <t>ｽｳﾘｮｳ</t>
    </rPh>
    <phoneticPr fontId="1" type="noConversion"/>
  </si>
  <si>
    <t>金額</t>
    <rPh sb="0" eb="2">
      <t>ｷﾝｶﾞｸ</t>
    </rPh>
    <phoneticPr fontId="1" type="noConversion"/>
  </si>
  <si>
    <t>小計</t>
    <rPh sb="0" eb="2">
      <t>ｼｮｳｹｲ</t>
    </rPh>
    <phoneticPr fontId="1" type="noConversion"/>
  </si>
  <si>
    <t>合計</t>
    <rPh sb="0" eb="2">
      <t>ｺﾞｳｹｲ</t>
    </rPh>
    <phoneticPr fontId="1" type="noConversion"/>
  </si>
  <si>
    <t>　　</t>
    <phoneticPr fontId="1" type="noConversion"/>
  </si>
  <si>
    <t>下記の通りご請求申し上げます　　</t>
    <rPh sb="0" eb="2">
      <t>ｶｷ</t>
    </rPh>
    <rPh sb="3" eb="4">
      <t>ﾄｵ</t>
    </rPh>
    <rPh sb="6" eb="8">
      <t>ｾｲｷｭｳ</t>
    </rPh>
    <rPh sb="8" eb="9">
      <t>ﾓｳ</t>
    </rPh>
    <rPh sb="10" eb="11">
      <t>ｱ</t>
    </rPh>
    <phoneticPr fontId="1" type="noConversion"/>
  </si>
  <si>
    <t>東京都渋谷区神宮前6-19-20 第15荒井ビル4F</t>
    <phoneticPr fontId="1" type="noConversion"/>
  </si>
  <si>
    <t xml:space="preserve">〒150-0001 </t>
    <phoneticPr fontId="1" type="noConversion"/>
  </si>
  <si>
    <t>品目A</t>
    <rPh sb="0" eb="2">
      <t>ﾋﾝﾓｸ</t>
    </rPh>
    <phoneticPr fontId="1" type="noConversion"/>
  </si>
  <si>
    <t>品目B</t>
    <rPh sb="0" eb="2">
      <t>ﾋﾝﾓｸ</t>
    </rPh>
    <phoneticPr fontId="1" type="noConversion"/>
  </si>
  <si>
    <t>消費税【10％】</t>
    <rPh sb="0" eb="3">
      <t>ｼｮｳﾋｾﾞｲ</t>
    </rPh>
    <phoneticPr fontId="1" type="noConversion"/>
  </si>
  <si>
    <t>　様</t>
  </si>
  <si>
    <t>MAIL 000@000.co.jp</t>
    <phoneticPr fontId="1" type="noConversion"/>
  </si>
  <si>
    <t>TEL　 03-5469-5780</t>
    <phoneticPr fontId="1" type="noConversion"/>
  </si>
  <si>
    <t>下記の通りお見積り申し上げます　　</t>
    <rPh sb="0" eb="2">
      <t>ｶｷ</t>
    </rPh>
    <rPh sb="3" eb="4">
      <t>ﾄｵ</t>
    </rPh>
    <rPh sb="6" eb="8">
      <t>ﾐﾂﾓ</t>
    </rPh>
    <rPh sb="9" eb="10">
      <t>ﾓｳ</t>
    </rPh>
    <rPh sb="11" eb="12">
      <t>ｱ</t>
    </rPh>
    <phoneticPr fontId="1" type="noConversion"/>
  </si>
  <si>
    <t>下記の通り発注いたします</t>
    <rPh sb="0" eb="2">
      <t>ｶｷ</t>
    </rPh>
    <rPh sb="3" eb="4">
      <t>ﾄｵ</t>
    </rPh>
    <rPh sb="5" eb="7">
      <t>ﾊｯﾁｭｳ</t>
    </rPh>
    <phoneticPr fontId="1" type="noConversion"/>
  </si>
  <si>
    <t>TEL 　03-5469-5780</t>
    <phoneticPr fontId="1" type="noConversion"/>
  </si>
  <si>
    <t>下記の通り納品いたしました</t>
    <rPh sb="0" eb="2">
      <t>ｶｷ</t>
    </rPh>
    <rPh sb="3" eb="4">
      <t>ﾄｵ</t>
    </rPh>
    <rPh sb="5" eb="7">
      <t>ﾉｳﾋﾝ</t>
    </rPh>
    <phoneticPr fontId="1" type="noConversion"/>
  </si>
  <si>
    <t>TEL 03-5469-5780</t>
    <phoneticPr fontId="1" type="noConversion"/>
  </si>
  <si>
    <t>上記正に領収いたしました</t>
    <rPh sb="0" eb="2">
      <t>ｼﾞｮｳｷ</t>
    </rPh>
    <rPh sb="2" eb="3">
      <t>ﾏｻ</t>
    </rPh>
    <rPh sb="4" eb="6">
      <t>ﾘｮｳｼｭｳ</t>
    </rPh>
    <phoneticPr fontId="1" type="noConversion"/>
  </si>
  <si>
    <t>として</t>
    <phoneticPr fontId="1" type="noConversion"/>
  </si>
  <si>
    <t>但し</t>
    <rPh sb="0" eb="1">
      <t>ﾀﾀﾞ</t>
    </rPh>
    <phoneticPr fontId="1" type="noConversion"/>
  </si>
  <si>
    <t>￥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</si>
</sst>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&quot;¥&quot;* #,##0.00_ ;_ &quot;¥&quot;* \-#,##0.00_ ;_ &quot;¥&quot;* &quot;-&quot;??_ ;_ @_ "/>
    <numFmt numFmtId="176" formatCode="[&lt;=99999999]####\-####;\(00\)\ ####\-####"/>
    <numFmt numFmtId="177" formatCode="0.00_ "/>
    <numFmt numFmtId="178" formatCode="yyyy&quot;年&quot;m&quot;月&quot;d&quot;日&quot;;@"/>
    <numFmt numFmtId="179" formatCode="#,###&quot;円&quot;"/>
    <numFmt numFmtId="180" formatCode="&quot;No.&quot;#,###"/>
  </numFmts>
  <fonts count="35">
    <font>
      <sz val="10"/>
      <name val="Meiryo UI"/>
      <family val="3"/>
      <charset val="128"/>
    </font>
    <font>
      <sz val="8"/>
      <name val="Arial"/>
      <family val="2"/>
    </font>
    <font>
      <b/>
      <sz val="12"/>
      <color theme="6"/>
      <name val="Meiryo UI"/>
      <family val="3"/>
      <charset val="128"/>
    </font>
    <font>
      <sz val="10"/>
      <color theme="1" tint="0.249977111117893"/>
      <name val="Meiryo UI"/>
      <family val="3"/>
      <charset val="128"/>
    </font>
    <font>
      <sz val="12"/>
      <color theme="1" tint="0.249977111117893"/>
      <name val="Meiryo UI"/>
      <family val="3"/>
      <charset val="128"/>
    </font>
    <font>
      <b/>
      <sz val="48"/>
      <color theme="6"/>
      <name val="Meiryo UI"/>
      <family val="3"/>
      <charset val="128"/>
    </font>
    <font>
      <sz val="8"/>
      <color theme="1" tint="0.249977111117893"/>
      <name val="Meiryo UI"/>
      <family val="3"/>
      <charset val="128"/>
    </font>
    <font>
      <b/>
      <sz val="8"/>
      <color theme="1" tint="0.249977111117893"/>
      <name val="Meiryo UI"/>
      <family val="3"/>
      <charset val="128"/>
    </font>
    <font>
      <sz val="9"/>
      <color theme="1" tint="0.249977111117893"/>
      <name val="Meiryo UI"/>
      <family val="3"/>
      <charset val="128"/>
    </font>
    <font>
      <b/>
      <sz val="45"/>
      <color theme="6"/>
      <name val="Meiryo UI"/>
      <family val="3"/>
      <charset val="128"/>
    </font>
    <font>
      <b/>
      <sz val="10"/>
      <color theme="6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0"/>
      <color theme="0"/>
      <name val="Meiryo UI"/>
      <family val="3"/>
      <charset val="128"/>
    </font>
    <font>
      <b/>
      <sz val="48"/>
      <color theme="6"/>
      <name val="C4 ゴシック・ドゥ RE 04"/>
      <family val="3"/>
      <charset val="128"/>
    </font>
    <font>
      <b/>
      <sz val="10"/>
      <color theme="0"/>
      <name val="メイリオ"/>
      <family val="3"/>
      <charset val="128"/>
      <scheme val="minor"/>
    </font>
    <font>
      <b/>
      <sz val="14"/>
      <color theme="6"/>
      <name val="C4 ゴシック・ドゥ RE 04"/>
      <family val="3"/>
      <charset val="128"/>
    </font>
    <font>
      <sz val="7"/>
      <color theme="1" tint="0.249977111117893"/>
      <name val="Meiryo UI"/>
      <family val="3"/>
      <charset val="128"/>
    </font>
    <font>
      <sz val="9"/>
      <color theme="1"/>
      <name val="小塚ゴシック Pr6N M"/>
      <family val="2"/>
      <charset val="128"/>
    </font>
    <font>
      <sz val="11"/>
      <color theme="1" tint="0.249977111117893"/>
      <name val="Meiryo UI"/>
      <family val="3"/>
      <charset val="128"/>
    </font>
    <font>
      <sz val="10"/>
      <color theme="8" tint="-0.249977111117893"/>
      <name val="HG創英ﾌﾟﾚｾﾞﾝｽEB"/>
      <family val="1"/>
      <charset val="128"/>
    </font>
    <font>
      <b/>
      <sz val="12"/>
      <color theme="6" tint="-0.249977111117893"/>
      <name val="HGP明朝B"/>
      <family val="1"/>
      <charset val="128"/>
    </font>
    <font>
      <b/>
      <sz val="16"/>
      <color theme="1" tint="0.249977111117893"/>
      <name val="Meiryo UI"/>
      <family val="3"/>
      <charset val="128"/>
    </font>
    <font>
      <b/>
      <sz val="14"/>
      <color theme="1" tint="0.249977111117893"/>
      <name val="Meiryo UI"/>
      <family val="3"/>
      <charset val="128"/>
    </font>
    <font>
      <sz val="10"/>
      <color theme="1" tint="0.249977111117893"/>
      <name val="HG明朝B"/>
      <family val="1"/>
      <charset val="128"/>
    </font>
    <font>
      <sz val="10"/>
      <name val="Meiryo UI"/>
      <family val="3"/>
      <charset val="128"/>
    </font>
    <font>
      <sz val="8"/>
      <color theme="1" tint="0.249977111117893"/>
      <name val="HG明朝E"/>
      <family val="1"/>
      <charset val="128"/>
    </font>
    <font>
      <sz val="18"/>
      <color theme="8" tint="-0.249977111117893"/>
      <name val="HGP明朝E"/>
      <family val="1"/>
      <charset val="128"/>
    </font>
    <font>
      <b/>
      <sz val="14"/>
      <color theme="6"/>
      <name val="Meiryo UI"/>
      <family val="3"/>
      <charset val="128"/>
    </font>
    <font>
      <sz val="6"/>
      <name val="Meiryo UI"/>
      <family val="3"/>
      <charset val="128"/>
    </font>
    <font>
      <sz val="6"/>
      <color theme="1" tint="0.249977111117893"/>
      <name val="Meiryo UI"/>
      <family val="3"/>
      <charset val="128"/>
    </font>
    <font>
      <sz val="8"/>
      <color theme="1" tint="0.249977111117893"/>
      <name val="HGS明朝E"/>
      <family val="1"/>
      <charset val="128"/>
    </font>
    <font>
      <b/>
      <sz val="11"/>
      <color theme="8" tint="-0.249977111117893"/>
      <name val="小塚明朝 Pro B"/>
      <family val="1"/>
      <charset val="128"/>
    </font>
    <font>
      <b/>
      <sz val="14"/>
      <color theme="8" tint="-0.249977111117893"/>
      <name val="Meiryo UI"/>
      <family val="3"/>
      <charset val="128"/>
    </font>
    <font>
      <sz val="16"/>
      <color theme="9" tint="-0.749992370372631"/>
      <name val="HG明朝E"/>
      <family val="1"/>
      <charset val="128"/>
    </font>
    <font>
      <sz val="8"/>
      <color theme="1" tint="0.249977111117893"/>
      <name val="小塚ゴシック Pr6N M"/>
      <family val="2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8" tint="-0.249977111117893"/>
      </left>
      <right/>
      <top/>
      <bottom/>
      <diagonal/>
    </border>
    <border>
      <left/>
      <right/>
      <top/>
      <bottom style="medium">
        <color theme="6" tint="-0.249977111117893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medium">
        <color theme="0"/>
      </right>
      <top style="thin">
        <color theme="2" tint="-0.499984740745262"/>
      </top>
      <bottom style="thin">
        <color theme="2" tint="-0.499984740745262"/>
      </bottom>
      <diagonal/>
    </border>
    <border>
      <left style="medium">
        <color theme="0"/>
      </left>
      <right style="medium">
        <color theme="0"/>
      </right>
      <top style="thin">
        <color theme="2" tint="-0.499984740745262"/>
      </top>
      <bottom style="thin">
        <color theme="2" tint="-0.499984740745262"/>
      </bottom>
      <diagonal/>
    </border>
    <border>
      <left style="medium">
        <color theme="0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2" tint="-0.499984740745262"/>
      </bottom>
      <diagonal/>
    </border>
    <border>
      <left style="medium">
        <color theme="0"/>
      </left>
      <right style="medium">
        <color theme="0"/>
      </right>
      <top style="thin">
        <color theme="6" tint="0.39997558519241921"/>
      </top>
      <bottom style="thin">
        <color theme="2" tint="-0.499984740745262"/>
      </bottom>
      <diagonal/>
    </border>
    <border>
      <left style="medium">
        <color theme="0"/>
      </left>
      <right style="medium">
        <color theme="0"/>
      </right>
      <top style="thin">
        <color theme="2" tint="-0.499984740745262"/>
      </top>
      <bottom style="double">
        <color theme="2" tint="-0.499984740745262"/>
      </bottom>
      <diagonal/>
    </border>
  </borders>
  <cellStyleXfs count="7">
    <xf numFmtId="0" fontId="0" fillId="0" borderId="0"/>
    <xf numFmtId="0" fontId="11" fillId="4" borderId="0">
      <alignment horizontal="center" vertical="center"/>
    </xf>
    <xf numFmtId="0" fontId="12" fillId="3" borderId="0">
      <alignment horizontal="center" vertical="center"/>
    </xf>
    <xf numFmtId="0" fontId="9" fillId="0" borderId="0">
      <alignment horizontal="right" vertical="center"/>
    </xf>
    <xf numFmtId="0" fontId="10" fillId="0" borderId="0">
      <alignment horizontal="right"/>
    </xf>
    <xf numFmtId="0" fontId="2" fillId="0" borderId="0">
      <alignment horizontal="left"/>
    </xf>
    <xf numFmtId="38" fontId="24" fillId="0" borderId="0" applyFont="0" applyFill="0" applyBorder="0" applyAlignment="0" applyProtection="0">
      <alignment vertical="center"/>
    </xf>
  </cellStyleXfs>
  <cellXfs count="95">
    <xf numFmtId="0" fontId="0" fillId="0" borderId="0" xfId="0"/>
    <xf numFmtId="0" fontId="3" fillId="0" borderId="0" xfId="0" applyFont="1" applyBorder="1"/>
    <xf numFmtId="0" fontId="3" fillId="0" borderId="0" xfId="0" applyFont="1"/>
    <xf numFmtId="0" fontId="4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7" fillId="0" borderId="0" xfId="0" applyFont="1" applyAlignment="1">
      <alignment horizontal="left"/>
    </xf>
    <xf numFmtId="0" fontId="6" fillId="0" borderId="0" xfId="0" applyFont="1" applyAlignment="1"/>
    <xf numFmtId="0" fontId="6" fillId="2" borderId="0" xfId="0" applyFont="1" applyFill="1" applyBorder="1" applyAlignment="1">
      <alignment vertical="center" wrapText="1"/>
    </xf>
    <xf numFmtId="0" fontId="6" fillId="0" borderId="1" xfId="0" applyNumberFormat="1" applyFont="1" applyFill="1" applyBorder="1" applyAlignment="1"/>
    <xf numFmtId="0" fontId="8" fillId="2" borderId="0" xfId="0" applyFont="1" applyFill="1" applyBorder="1" applyAlignment="1">
      <alignment horizontal="left" vertical="center" wrapText="1"/>
    </xf>
    <xf numFmtId="0" fontId="6" fillId="0" borderId="0" xfId="0" applyFont="1" applyAlignment="1">
      <alignment vertical="center"/>
    </xf>
    <xf numFmtId="0" fontId="10" fillId="0" borderId="0" xfId="4">
      <alignment horizontal="right"/>
    </xf>
    <xf numFmtId="0" fontId="6" fillId="0" borderId="0" xfId="0" applyFont="1" applyAlignment="1">
      <alignment horizontal="left"/>
    </xf>
    <xf numFmtId="176" fontId="6" fillId="0" borderId="0" xfId="0" applyNumberFormat="1" applyFont="1" applyAlignment="1">
      <alignment horizontal="left"/>
    </xf>
    <xf numFmtId="0" fontId="6" fillId="0" borderId="1" xfId="0" applyNumberFormat="1" applyFont="1" applyFill="1" applyBorder="1" applyAlignment="1"/>
    <xf numFmtId="0" fontId="6" fillId="0" borderId="1" xfId="0" applyFont="1" applyFill="1" applyBorder="1" applyAlignment="1"/>
    <xf numFmtId="0" fontId="13" fillId="0" borderId="0" xfId="3" applyFont="1" applyAlignment="1">
      <alignment horizontal="left" vertical="top"/>
    </xf>
    <xf numFmtId="0" fontId="5" fillId="0" borderId="0" xfId="3" applyFont="1" applyAlignment="1">
      <alignment horizontal="left" vertical="top"/>
    </xf>
    <xf numFmtId="0" fontId="2" fillId="0" borderId="0" xfId="0" applyFont="1" applyBorder="1" applyAlignment="1"/>
    <xf numFmtId="0" fontId="10" fillId="0" borderId="0" xfId="4" applyFont="1" applyAlignment="1">
      <alignment horizontal="left"/>
    </xf>
    <xf numFmtId="0" fontId="6" fillId="0" borderId="0" xfId="0" applyFont="1" applyAlignment="1">
      <alignment horizontal="right"/>
    </xf>
    <xf numFmtId="178" fontId="6" fillId="0" borderId="0" xfId="0" applyNumberFormat="1" applyFont="1" applyAlignment="1">
      <alignment horizontal="right"/>
    </xf>
    <xf numFmtId="0" fontId="6" fillId="0" borderId="3" xfId="0" applyFont="1" applyBorder="1"/>
    <xf numFmtId="0" fontId="2" fillId="0" borderId="0" xfId="5" applyFont="1" applyBorder="1">
      <alignment horizontal="left"/>
    </xf>
    <xf numFmtId="0" fontId="3" fillId="0" borderId="4" xfId="0" applyFont="1" applyBorder="1"/>
    <xf numFmtId="0" fontId="6" fillId="0" borderId="4" xfId="0" applyFont="1" applyBorder="1" applyAlignment="1">
      <alignment horizontal="right" vertical="center"/>
    </xf>
    <xf numFmtId="0" fontId="15" fillId="0" borderId="4" xfId="5" applyFont="1" applyBorder="1">
      <alignment horizontal="left"/>
    </xf>
    <xf numFmtId="0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44" fontId="6" fillId="5" borderId="0" xfId="0" applyNumberFormat="1" applyFont="1" applyFill="1" applyBorder="1" applyAlignment="1">
      <alignment horizontal="right" vertical="center" indent="1"/>
    </xf>
    <xf numFmtId="0" fontId="14" fillId="5" borderId="0" xfId="0" applyFont="1" applyFill="1" applyBorder="1" applyAlignment="1">
      <alignment horizontal="center" vertical="top"/>
    </xf>
    <xf numFmtId="176" fontId="6" fillId="0" borderId="0" xfId="0" applyNumberFormat="1" applyFont="1" applyAlignment="1">
      <alignment horizontal="right" vertical="top"/>
    </xf>
    <xf numFmtId="0" fontId="16" fillId="0" borderId="0" xfId="0" applyFont="1" applyAlignment="1">
      <alignment horizontal="left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3" fillId="5" borderId="0" xfId="0" applyFont="1" applyFill="1"/>
    <xf numFmtId="177" fontId="6" fillId="2" borderId="2" xfId="0" applyNumberFormat="1" applyFont="1" applyFill="1" applyBorder="1" applyAlignment="1">
      <alignment horizontal="left" vertical="center" indent="1"/>
    </xf>
    <xf numFmtId="0" fontId="6" fillId="2" borderId="2" xfId="0" applyNumberFormat="1" applyFont="1" applyFill="1" applyBorder="1" applyAlignment="1">
      <alignment horizontal="left" vertical="center" indent="1"/>
    </xf>
    <xf numFmtId="178" fontId="17" fillId="0" borderId="0" xfId="0" applyNumberFormat="1" applyFont="1" applyAlignment="1">
      <alignment horizontal="right" vertical="center"/>
    </xf>
    <xf numFmtId="177" fontId="18" fillId="5" borderId="6" xfId="0" applyNumberFormat="1" applyFont="1" applyFill="1" applyBorder="1" applyAlignment="1">
      <alignment horizontal="left" vertical="center" indent="1"/>
    </xf>
    <xf numFmtId="0" fontId="18" fillId="5" borderId="6" xfId="0" applyNumberFormat="1" applyFont="1" applyFill="1" applyBorder="1" applyAlignment="1">
      <alignment horizontal="center" vertical="center"/>
    </xf>
    <xf numFmtId="177" fontId="18" fillId="5" borderId="8" xfId="0" applyNumberFormat="1" applyFont="1" applyFill="1" applyBorder="1" applyAlignment="1">
      <alignment horizontal="left" vertical="center" indent="1"/>
    </xf>
    <xf numFmtId="0" fontId="18" fillId="5" borderId="9" xfId="0" applyNumberFormat="1" applyFont="1" applyFill="1" applyBorder="1" applyAlignment="1">
      <alignment horizontal="center" vertical="center"/>
    </xf>
    <xf numFmtId="177" fontId="18" fillId="5" borderId="9" xfId="0" applyNumberFormat="1" applyFont="1" applyFill="1" applyBorder="1" applyAlignment="1">
      <alignment horizontal="left" vertical="center" indent="1"/>
    </xf>
    <xf numFmtId="0" fontId="18" fillId="5" borderId="9" xfId="0" applyNumberFormat="1" applyFont="1" applyFill="1" applyBorder="1" applyAlignment="1">
      <alignment horizontal="left" vertical="center" indent="1"/>
    </xf>
    <xf numFmtId="177" fontId="18" fillId="5" borderId="5" xfId="0" applyNumberFormat="1" applyFont="1" applyFill="1" applyBorder="1" applyAlignment="1">
      <alignment horizontal="left" vertical="center" indent="1"/>
    </xf>
    <xf numFmtId="177" fontId="18" fillId="5" borderId="12" xfId="0" applyNumberFormat="1" applyFont="1" applyFill="1" applyBorder="1" applyAlignment="1">
      <alignment horizontal="left" vertical="center" indent="1"/>
    </xf>
    <xf numFmtId="0" fontId="18" fillId="5" borderId="11" xfId="0" applyNumberFormat="1" applyFont="1" applyFill="1" applyBorder="1" applyAlignment="1">
      <alignment horizontal="left" vertical="center" indent="1"/>
    </xf>
    <xf numFmtId="0" fontId="19" fillId="5" borderId="0" xfId="2" applyFont="1" applyFill="1">
      <alignment horizontal="center" vertical="center"/>
    </xf>
    <xf numFmtId="0" fontId="19" fillId="5" borderId="2" xfId="2" applyFont="1" applyFill="1" applyBorder="1">
      <alignment horizontal="center" vertical="center"/>
    </xf>
    <xf numFmtId="44" fontId="20" fillId="5" borderId="9" xfId="0" applyNumberFormat="1" applyFont="1" applyFill="1" applyBorder="1" applyAlignment="1">
      <alignment horizontal="right"/>
    </xf>
    <xf numFmtId="0" fontId="20" fillId="5" borderId="10" xfId="4" applyFont="1" applyFill="1" applyBorder="1" applyAlignment="1">
      <alignment horizontal="right"/>
    </xf>
    <xf numFmtId="0" fontId="20" fillId="5" borderId="13" xfId="0" applyFont="1" applyFill="1" applyBorder="1" applyAlignment="1">
      <alignment horizontal="right"/>
    </xf>
    <xf numFmtId="0" fontId="23" fillId="0" borderId="0" xfId="0" applyFont="1" applyAlignment="1">
      <alignment horizontal="right"/>
    </xf>
    <xf numFmtId="38" fontId="18" fillId="5" borderId="6" xfId="6" applyFont="1" applyFill="1" applyBorder="1" applyAlignment="1">
      <alignment horizontal="right" vertical="center" indent="1"/>
    </xf>
    <xf numFmtId="38" fontId="18" fillId="5" borderId="7" xfId="6" applyFont="1" applyFill="1" applyBorder="1" applyAlignment="1">
      <alignment horizontal="right" vertical="center" indent="1"/>
    </xf>
    <xf numFmtId="38" fontId="18" fillId="5" borderId="9" xfId="6" applyFont="1" applyFill="1" applyBorder="1" applyAlignment="1">
      <alignment horizontal="right" vertical="center" indent="1"/>
    </xf>
    <xf numFmtId="38" fontId="18" fillId="5" borderId="11" xfId="6" applyFont="1" applyFill="1" applyBorder="1" applyAlignment="1">
      <alignment horizontal="right" vertical="center" indent="1"/>
    </xf>
    <xf numFmtId="38" fontId="22" fillId="5" borderId="9" xfId="6" applyFont="1" applyFill="1" applyBorder="1" applyAlignment="1">
      <alignment horizontal="right" indent="1"/>
    </xf>
    <xf numFmtId="38" fontId="21" fillId="5" borderId="13" xfId="6" applyFont="1" applyFill="1" applyBorder="1" applyAlignment="1">
      <alignment horizontal="right" indent="1"/>
    </xf>
    <xf numFmtId="38" fontId="18" fillId="5" borderId="10" xfId="6" applyFont="1" applyFill="1" applyBorder="1" applyAlignment="1">
      <alignment horizontal="right" vertical="center" indent="1"/>
    </xf>
    <xf numFmtId="176" fontId="25" fillId="0" borderId="0" xfId="0" applyNumberFormat="1" applyFont="1" applyAlignment="1">
      <alignment horizontal="left"/>
    </xf>
    <xf numFmtId="179" fontId="26" fillId="5" borderId="1" xfId="0" applyNumberFormat="1" applyFont="1" applyFill="1" applyBorder="1" applyAlignment="1">
      <alignment horizontal="right" vertical="center" indent="1"/>
    </xf>
    <xf numFmtId="180" fontId="6" fillId="0" borderId="0" xfId="0" applyNumberFormat="1" applyFont="1" applyBorder="1" applyAlignment="1">
      <alignment horizontal="right"/>
    </xf>
    <xf numFmtId="0" fontId="27" fillId="0" borderId="4" xfId="5" applyFont="1" applyBorder="1">
      <alignment horizontal="left"/>
    </xf>
    <xf numFmtId="0" fontId="6" fillId="2" borderId="0" xfId="0" applyNumberFormat="1" applyFont="1" applyFill="1" applyBorder="1" applyAlignment="1"/>
    <xf numFmtId="0" fontId="10" fillId="0" borderId="0" xfId="4" applyAlignment="1">
      <alignment horizontal="left"/>
    </xf>
    <xf numFmtId="0" fontId="8" fillId="2" borderId="0" xfId="0" applyFont="1" applyFill="1" applyAlignment="1">
      <alignment horizontal="left" vertical="center" wrapText="1"/>
    </xf>
    <xf numFmtId="44" fontId="6" fillId="5" borderId="0" xfId="0" applyNumberFormat="1" applyFont="1" applyFill="1" applyAlignment="1">
      <alignment horizontal="right" vertical="center" indent="1"/>
    </xf>
    <xf numFmtId="0" fontId="14" fillId="5" borderId="0" xfId="0" applyFont="1" applyFill="1" applyAlignment="1">
      <alignment horizontal="center" vertical="top"/>
    </xf>
    <xf numFmtId="0" fontId="6" fillId="0" borderId="1" xfId="0" applyFont="1" applyBorder="1"/>
    <xf numFmtId="0" fontId="6" fillId="2" borderId="0" xfId="0" applyFont="1" applyFill="1" applyAlignment="1">
      <alignment vertical="center" wrapText="1"/>
    </xf>
    <xf numFmtId="0" fontId="20" fillId="5" borderId="10" xfId="4" applyFont="1" applyFill="1" applyBorder="1">
      <alignment horizontal="right"/>
    </xf>
    <xf numFmtId="0" fontId="6" fillId="2" borderId="2" xfId="0" applyFont="1" applyFill="1" applyBorder="1" applyAlignment="1">
      <alignment horizontal="left" vertical="center" indent="1"/>
    </xf>
    <xf numFmtId="0" fontId="18" fillId="5" borderId="9" xfId="0" applyFont="1" applyFill="1" applyBorder="1" applyAlignment="1">
      <alignment horizontal="left" vertical="center" indent="1"/>
    </xf>
    <xf numFmtId="0" fontId="18" fillId="5" borderId="11" xfId="0" applyFont="1" applyFill="1" applyBorder="1" applyAlignment="1">
      <alignment horizontal="left" vertical="center" indent="1"/>
    </xf>
    <xf numFmtId="0" fontId="18" fillId="5" borderId="9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6" fillId="2" borderId="0" xfId="0" applyFont="1" applyFill="1"/>
    <xf numFmtId="0" fontId="2" fillId="0" borderId="0" xfId="5">
      <alignment horizontal="left"/>
    </xf>
    <xf numFmtId="180" fontId="6" fillId="0" borderId="0" xfId="0" applyNumberFormat="1" applyFont="1" applyAlignment="1">
      <alignment horizontal="right"/>
    </xf>
    <xf numFmtId="0" fontId="2" fillId="0" borderId="0" xfId="0" applyFont="1"/>
    <xf numFmtId="0" fontId="4" fillId="0" borderId="0" xfId="0" applyFont="1" applyAlignment="1">
      <alignment horizontal="left"/>
    </xf>
    <xf numFmtId="0" fontId="6" fillId="2" borderId="0" xfId="0" applyFont="1" applyFill="1"/>
    <xf numFmtId="0" fontId="29" fillId="0" borderId="0" xfId="0" applyFont="1" applyAlignment="1">
      <alignment horizontal="right"/>
    </xf>
    <xf numFmtId="0" fontId="30" fillId="0" borderId="0" xfId="0" applyFont="1"/>
    <xf numFmtId="38" fontId="31" fillId="5" borderId="1" xfId="6" applyFont="1" applyFill="1" applyBorder="1" applyAlignment="1">
      <alignment horizontal="left" vertical="top"/>
    </xf>
    <xf numFmtId="0" fontId="25" fillId="0" borderId="0" xfId="0" applyFont="1" applyAlignment="1">
      <alignment horizontal="right"/>
    </xf>
    <xf numFmtId="0" fontId="25" fillId="0" borderId="0" xfId="0" applyFont="1" applyAlignment="1">
      <alignment vertical="top"/>
    </xf>
    <xf numFmtId="0" fontId="32" fillId="5" borderId="1" xfId="0" applyFont="1" applyFill="1" applyBorder="1" applyAlignment="1">
      <alignment horizontal="center" vertical="center"/>
    </xf>
    <xf numFmtId="0" fontId="33" fillId="0" borderId="0" xfId="0" applyFont="1"/>
    <xf numFmtId="0" fontId="3" fillId="0" borderId="0" xfId="0" applyFont="1" applyAlignment="1">
      <alignment horizontal="right"/>
    </xf>
    <xf numFmtId="178" fontId="34" fillId="0" borderId="0" xfId="0" applyNumberFormat="1" applyFont="1" applyAlignment="1">
      <alignment horizontal="right" vertical="center"/>
    </xf>
    <xf numFmtId="0" fontId="27" fillId="0" borderId="0" xfId="5" applyFont="1" applyAlignment="1">
      <alignment horizontal="right"/>
    </xf>
  </cellXfs>
  <cellStyles count="7">
    <cellStyle name="桁区切り" xfId="6" builtinId="6"/>
    <cellStyle name="標準" xfId="0" builtinId="0" customBuiltin="1"/>
    <cellStyle name="標準 2" xfId="1" xr:uid="{00000000-0005-0000-0000-000002000000}"/>
    <cellStyle name="標準 2 2" xfId="2" xr:uid="{00000000-0005-0000-0000-000003000000}"/>
    <cellStyle name="標準 2 3" xfId="4" xr:uid="{00000000-0005-0000-0000-000004000000}"/>
    <cellStyle name="標準 2 3 2" xfId="5" xr:uid="{00000000-0005-0000-0000-000005000000}"/>
    <cellStyle name="標準 3" xfId="3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0C0C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E3EDED"/>
      <rgbColor rgb="00D6DCE0"/>
      <rgbColor rgb="00CCFFCC"/>
      <rgbColor rgb="00FFFF99"/>
      <rgbColor rgb="009DBEC3"/>
      <rgbColor rgb="00FF99CC"/>
      <rgbColor rgb="00EDF3F3"/>
      <rgbColor rgb="00FFCC99"/>
      <rgbColor rgb="003366FF"/>
      <rgbColor rgb="0033CCCC"/>
      <rgbColor rgb="0099CC00"/>
      <rgbColor rgb="00FFCC00"/>
      <rgbColor rgb="00FF9900"/>
      <rgbColor rgb="00FF6600"/>
      <rgbColor rgb="00969696"/>
      <rgbColor rgb="00969696"/>
      <rgbColor rgb="00003366"/>
      <rgbColor rgb="00339966"/>
      <rgbColor rgb="00003300"/>
      <rgbColor rgb="00333300"/>
      <rgbColor rgb="00993300"/>
      <rgbColor rgb="004B7279"/>
      <rgbColor rgb="00969696"/>
      <rgbColor rgb="00333333"/>
    </indexedColors>
    <mruColors>
      <color rgb="FF2299A6"/>
      <color rgb="FF8CDADA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jpe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101224</xdr:rowOff>
    </xdr:from>
    <xdr:to>
      <xdr:col>5</xdr:col>
      <xdr:colOff>171450</xdr:colOff>
      <xdr:row>3</xdr:row>
      <xdr:rowOff>98106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25" y="101224"/>
          <a:ext cx="6219825" cy="13303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266700</xdr:rowOff>
    </xdr:from>
    <xdr:to>
      <xdr:col>1</xdr:col>
      <xdr:colOff>2428876</xdr:colOff>
      <xdr:row>30</xdr:row>
      <xdr:rowOff>48274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200025" y="8724900"/>
          <a:ext cx="2428876" cy="553099"/>
        </a:xfrm>
        <a:prstGeom prst="roundRect">
          <a:avLst/>
        </a:prstGeom>
        <a:solidFill>
          <a:schemeClr val="accent6"/>
        </a:solidFill>
        <a:ln w="31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31401</xdr:colOff>
      <xdr:row>25</xdr:row>
      <xdr:rowOff>39030</xdr:rowOff>
    </xdr:from>
    <xdr:to>
      <xdr:col>1</xdr:col>
      <xdr:colOff>1133475</xdr:colOff>
      <xdr:row>27</xdr:row>
      <xdr:rowOff>29336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26" y="7792380"/>
          <a:ext cx="1102074" cy="695156"/>
        </a:xfrm>
        <a:prstGeom prst="rect">
          <a:avLst/>
        </a:prstGeom>
      </xdr:spPr>
    </xdr:pic>
    <xdr:clientData/>
  </xdr:twoCellAnchor>
  <xdr:oneCellAnchor>
    <xdr:from>
      <xdr:col>1</xdr:col>
      <xdr:colOff>23445</xdr:colOff>
      <xdr:row>10</xdr:row>
      <xdr:rowOff>34436</xdr:rowOff>
    </xdr:from>
    <xdr:ext cx="952500" cy="249116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75870" y="2815736"/>
          <a:ext cx="952500" cy="2491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11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ご請求金額</a:t>
          </a:r>
        </a:p>
      </xdr:txBody>
    </xdr:sp>
    <xdr:clientData/>
  </xdr:oneCellAnchor>
  <xdr:twoCellAnchor>
    <xdr:from>
      <xdr:col>1</xdr:col>
      <xdr:colOff>1</xdr:colOff>
      <xdr:row>27</xdr:row>
      <xdr:rowOff>115766</xdr:rowOff>
    </xdr:from>
    <xdr:to>
      <xdr:col>1</xdr:col>
      <xdr:colOff>2435643</xdr:colOff>
      <xdr:row>28</xdr:row>
      <xdr:rowOff>85725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52426" y="8573966"/>
          <a:ext cx="2435642" cy="246184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695325</xdr:colOff>
      <xdr:row>27</xdr:row>
      <xdr:rowOff>44314</xdr:rowOff>
    </xdr:from>
    <xdr:ext cx="1038225" cy="275516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047750" y="8502514"/>
          <a:ext cx="1038225" cy="275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200" b="1" cap="none" spc="0">
              <a:ln w="18415" cmpd="sng">
                <a:noFill/>
                <a:prstDash val="solid"/>
              </a:ln>
              <a:solidFill>
                <a:schemeClr val="bg1"/>
              </a:solidFill>
              <a:effectLst/>
            </a:rPr>
            <a:t>お振込先</a:t>
          </a:r>
        </a:p>
      </xdr:txBody>
    </xdr:sp>
    <xdr:clientData/>
  </xdr:oneCellAnchor>
  <xdr:twoCellAnchor editAs="oneCell">
    <xdr:from>
      <xdr:col>4</xdr:col>
      <xdr:colOff>331909</xdr:colOff>
      <xdr:row>7</xdr:row>
      <xdr:rowOff>0</xdr:rowOff>
    </xdr:from>
    <xdr:to>
      <xdr:col>4</xdr:col>
      <xdr:colOff>1088578</xdr:colOff>
      <xdr:row>11</xdr:row>
      <xdr:rowOff>7124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3428" y="2694110"/>
          <a:ext cx="756669" cy="758134"/>
        </a:xfrm>
        <a:prstGeom prst="rect">
          <a:avLst/>
        </a:prstGeom>
      </xdr:spPr>
    </xdr:pic>
    <xdr:clientData/>
  </xdr:twoCellAnchor>
  <xdr:twoCellAnchor>
    <xdr:from>
      <xdr:col>1</xdr:col>
      <xdr:colOff>809625</xdr:colOff>
      <xdr:row>1</xdr:row>
      <xdr:rowOff>209550</xdr:rowOff>
    </xdr:from>
    <xdr:to>
      <xdr:col>1</xdr:col>
      <xdr:colOff>2247900</xdr:colOff>
      <xdr:row>1</xdr:row>
      <xdr:rowOff>209550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>
          <a:off x="1181100" y="1228725"/>
          <a:ext cx="14382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</xdr:row>
      <xdr:rowOff>209550</xdr:rowOff>
    </xdr:from>
    <xdr:to>
      <xdr:col>4</xdr:col>
      <xdr:colOff>400050</xdr:colOff>
      <xdr:row>1</xdr:row>
      <xdr:rowOff>209550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>
          <a:off x="4076700" y="1228725"/>
          <a:ext cx="14382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809625</xdr:colOff>
      <xdr:row>1</xdr:row>
      <xdr:rowOff>142875</xdr:rowOff>
    </xdr:from>
    <xdr:to>
      <xdr:col>1</xdr:col>
      <xdr:colOff>2247900</xdr:colOff>
      <xdr:row>1</xdr:row>
      <xdr:rowOff>142875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1181100" y="1162050"/>
          <a:ext cx="14382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</xdr:row>
      <xdr:rowOff>133350</xdr:rowOff>
    </xdr:from>
    <xdr:to>
      <xdr:col>4</xdr:col>
      <xdr:colOff>400050</xdr:colOff>
      <xdr:row>1</xdr:row>
      <xdr:rowOff>133350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4076700" y="1152525"/>
          <a:ext cx="14382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114300</xdr:colOff>
      <xdr:row>28</xdr:row>
      <xdr:rowOff>47624</xdr:rowOff>
    </xdr:from>
    <xdr:ext cx="2857500" cy="342901"/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4300" y="8782049"/>
          <a:ext cx="2857500" cy="34290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50" b="0" cap="none" spc="0">
              <a:ln w="18415" cmpd="sng">
                <a:noFill/>
                <a:prstDash val="solid"/>
              </a:ln>
              <a:solidFill>
                <a:schemeClr val="bg2">
                  <a:lumMod val="50000"/>
                </a:schemeClr>
              </a:solidFill>
              <a:effectLst/>
            </a:rPr>
            <a:t>○○銀行△△支店当座</a:t>
          </a:r>
          <a:r>
            <a:rPr lang="en-US" altLang="ja-JP" sz="1050" b="0" cap="none" spc="0">
              <a:ln w="18415" cmpd="sng">
                <a:noFill/>
                <a:prstDash val="solid"/>
              </a:ln>
              <a:solidFill>
                <a:schemeClr val="bg2">
                  <a:lumMod val="50000"/>
                </a:schemeClr>
              </a:solidFill>
              <a:effectLst/>
            </a:rPr>
            <a:t>123456</a:t>
          </a:r>
          <a:endParaRPr lang="ja-JP" altLang="en-US" sz="1050" b="0" cap="none" spc="0">
            <a:ln w="18415" cmpd="sng">
              <a:noFill/>
              <a:prstDash val="solid"/>
            </a:ln>
            <a:solidFill>
              <a:schemeClr val="bg2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1</xdr:col>
      <xdr:colOff>93050</xdr:colOff>
      <xdr:row>28</xdr:row>
      <xdr:rowOff>211014</xdr:rowOff>
    </xdr:from>
    <xdr:ext cx="2276475" cy="304801"/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293075" y="8945439"/>
          <a:ext cx="2276475" cy="30480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50" b="1" cap="none" spc="0">
              <a:ln w="18415" cmpd="sng">
                <a:noFill/>
                <a:prstDash val="solid"/>
              </a:ln>
              <a:solidFill>
                <a:schemeClr val="accent3">
                  <a:lumMod val="60000"/>
                  <a:lumOff val="40000"/>
                </a:schemeClr>
              </a:solidFill>
              <a:effectLst/>
            </a:rPr>
            <a:t>＜振込期限＞</a:t>
          </a:r>
          <a:r>
            <a:rPr lang="en-US" altLang="ja-JP" sz="1050" b="1" cap="none" spc="0">
              <a:ln w="18415" cmpd="sng">
                <a:noFill/>
                <a:prstDash val="solid"/>
              </a:ln>
              <a:solidFill>
                <a:schemeClr val="accent3">
                  <a:lumMod val="60000"/>
                  <a:lumOff val="40000"/>
                </a:schemeClr>
              </a:solidFill>
              <a:effectLst/>
            </a:rPr>
            <a:t>2021</a:t>
          </a:r>
          <a:r>
            <a:rPr lang="ja-JP" altLang="en-US" sz="1050" b="1" cap="none" spc="0">
              <a:ln w="18415" cmpd="sng">
                <a:noFill/>
                <a:prstDash val="solid"/>
              </a:ln>
              <a:solidFill>
                <a:schemeClr val="accent3">
                  <a:lumMod val="60000"/>
                  <a:lumOff val="40000"/>
                </a:schemeClr>
              </a:solidFill>
              <a:effectLst/>
            </a:rPr>
            <a:t>年</a:t>
          </a:r>
          <a:r>
            <a:rPr lang="en-US" altLang="ja-JP" sz="1050" b="1" cap="none" spc="0">
              <a:ln w="18415" cmpd="sng">
                <a:noFill/>
                <a:prstDash val="solid"/>
              </a:ln>
              <a:solidFill>
                <a:schemeClr val="accent3">
                  <a:lumMod val="60000"/>
                  <a:lumOff val="40000"/>
                </a:schemeClr>
              </a:solidFill>
              <a:effectLst/>
            </a:rPr>
            <a:t>4</a:t>
          </a:r>
          <a:r>
            <a:rPr lang="ja-JP" altLang="en-US" sz="1050" b="1" cap="none" spc="0">
              <a:ln w="18415" cmpd="sng">
                <a:noFill/>
                <a:prstDash val="solid"/>
              </a:ln>
              <a:solidFill>
                <a:schemeClr val="accent3">
                  <a:lumMod val="60000"/>
                  <a:lumOff val="40000"/>
                </a:schemeClr>
              </a:solidFill>
              <a:effectLst/>
            </a:rPr>
            <a:t>月</a:t>
          </a:r>
          <a:r>
            <a:rPr lang="en-US" altLang="ja-JP" sz="1050" b="1" cap="none" spc="0">
              <a:ln w="18415" cmpd="sng">
                <a:noFill/>
                <a:prstDash val="solid"/>
              </a:ln>
              <a:solidFill>
                <a:schemeClr val="accent3">
                  <a:lumMod val="60000"/>
                  <a:lumOff val="40000"/>
                </a:schemeClr>
              </a:solidFill>
              <a:effectLst/>
            </a:rPr>
            <a:t>30</a:t>
          </a:r>
          <a:r>
            <a:rPr lang="ja-JP" altLang="en-US" sz="1050" b="1" cap="none" spc="0">
              <a:ln w="18415" cmpd="sng">
                <a:noFill/>
                <a:prstDash val="solid"/>
              </a:ln>
              <a:solidFill>
                <a:schemeClr val="accent3">
                  <a:lumMod val="60000"/>
                  <a:lumOff val="40000"/>
                </a:schemeClr>
              </a:solidFill>
              <a:effectLst/>
            </a:rPr>
            <a:t>日</a:t>
          </a:r>
        </a:p>
      </xdr:txBody>
    </xdr:sp>
    <xdr:clientData/>
  </xdr:oneCellAnchor>
  <xdr:twoCellAnchor>
    <xdr:from>
      <xdr:col>1</xdr:col>
      <xdr:colOff>73269</xdr:colOff>
      <xdr:row>11</xdr:row>
      <xdr:rowOff>102577</xdr:rowOff>
    </xdr:from>
    <xdr:to>
      <xdr:col>2</xdr:col>
      <xdr:colOff>0</xdr:colOff>
      <xdr:row>11</xdr:row>
      <xdr:rowOff>102577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>
          <a:off x="424961" y="3407019"/>
          <a:ext cx="2557097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21981</xdr:colOff>
      <xdr:row>12</xdr:row>
      <xdr:rowOff>197827</xdr:rowOff>
    </xdr:from>
    <xdr:to>
      <xdr:col>4</xdr:col>
      <xdr:colOff>1091712</xdr:colOff>
      <xdr:row>12</xdr:row>
      <xdr:rowOff>197827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73673" y="3641481"/>
          <a:ext cx="5817577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2619375</xdr:colOff>
      <xdr:row>27</xdr:row>
      <xdr:rowOff>95250</xdr:rowOff>
    </xdr:from>
    <xdr:to>
      <xdr:col>5</xdr:col>
      <xdr:colOff>104775</xdr:colOff>
      <xdr:row>30</xdr:row>
      <xdr:rowOff>19050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2819400" y="8553450"/>
          <a:ext cx="3343275" cy="695325"/>
        </a:xfrm>
        <a:prstGeom prst="roundRect">
          <a:avLst/>
        </a:prstGeom>
        <a:solidFill>
          <a:schemeClr val="accent6"/>
        </a:solidFill>
        <a:ln w="31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257175</xdr:colOff>
      <xdr:row>27</xdr:row>
      <xdr:rowOff>44314</xdr:rowOff>
    </xdr:from>
    <xdr:ext cx="1038225" cy="275516"/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4057650" y="8502514"/>
          <a:ext cx="1038225" cy="275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2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</a:rPr>
            <a:t>備考</a:t>
          </a:r>
        </a:p>
      </xdr:txBody>
    </xdr:sp>
    <xdr:clientData/>
  </xdr:oneCellAnchor>
  <xdr:oneCellAnchor>
    <xdr:from>
      <xdr:col>3</xdr:col>
      <xdr:colOff>161925</xdr:colOff>
      <xdr:row>1</xdr:row>
      <xdr:rowOff>101843</xdr:rowOff>
    </xdr:from>
    <xdr:ext cx="2266950" cy="422031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962400" y="940043"/>
          <a:ext cx="2266950" cy="422031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r"/>
          <a:r>
            <a:rPr lang="ja-JP" altLang="en-US" sz="20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</a:rPr>
            <a:t>請 求 書</a:t>
          </a:r>
        </a:p>
      </xdr:txBody>
    </xdr:sp>
    <xdr:clientData/>
  </xdr:oneCellAnchor>
  <xdr:oneCellAnchor>
    <xdr:from>
      <xdr:col>0</xdr:col>
      <xdr:colOff>238125</xdr:colOff>
      <xdr:row>0</xdr:row>
      <xdr:rowOff>133350</xdr:rowOff>
    </xdr:from>
    <xdr:ext cx="2466975" cy="1200150"/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38125" y="133350"/>
          <a:ext cx="2466975" cy="1200150"/>
        </a:xfrm>
        <a:prstGeom prst="rect">
          <a:avLst/>
        </a:prstGeom>
        <a:noFill/>
        <a:effectLst>
          <a:glow rad="101600">
            <a:schemeClr val="accent3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altLang="ja-JP" sz="4800" b="1" cap="none" spc="0">
              <a:ln w="18415" cmpd="sng">
                <a:noFill/>
                <a:prstDash val="solid"/>
              </a:ln>
              <a:solidFill>
                <a:srgbClr val="8CDADA"/>
              </a:solidFill>
              <a:effectLst>
                <a:glow rad="101600">
                  <a:schemeClr val="accent6">
                    <a:satMod val="175000"/>
                    <a:alpha val="40000"/>
                  </a:schemeClr>
                </a:glow>
                <a:reflection blurRad="6350" stA="60000" endA="900" endPos="58000" dir="5400000" sy="-100000" algn="bl" rotWithShape="0"/>
              </a:effectLst>
              <a:latin typeface="Bahnschrift" panose="020B0502040204020203" pitchFamily="34" charset="0"/>
              <a:ea typeface="BIZ UD明朝 Medium" panose="02020500000000000000" pitchFamily="17" charset="-128"/>
            </a:rPr>
            <a:t>INVOICE</a:t>
          </a:r>
          <a:endParaRPr lang="ja-JP" altLang="en-US" sz="4800" b="1" cap="none" spc="0">
            <a:ln w="18415" cmpd="sng">
              <a:noFill/>
              <a:prstDash val="solid"/>
            </a:ln>
            <a:solidFill>
              <a:srgbClr val="8CDADA"/>
            </a:solidFill>
            <a:effectLst>
              <a:glow rad="101600">
                <a:schemeClr val="accent6">
                  <a:satMod val="175000"/>
                  <a:alpha val="40000"/>
                </a:schemeClr>
              </a:glow>
              <a:reflection blurRad="6350" stA="60000" endA="900" endPos="58000" dir="5400000" sy="-100000" algn="bl" rotWithShape="0"/>
            </a:effectLst>
            <a:latin typeface="Bahnschrift" panose="020B0502040204020203" pitchFamily="34" charset="0"/>
            <a:ea typeface="BIZ UD明朝 Medium" panose="02020500000000000000" pitchFamily="17" charset="-128"/>
          </a:endParaRPr>
        </a:p>
      </xdr:txBody>
    </xdr:sp>
    <xdr:clientData/>
  </xdr:oneCellAnchor>
  <xdr:twoCellAnchor>
    <xdr:from>
      <xdr:col>1</xdr:col>
      <xdr:colOff>73269</xdr:colOff>
      <xdr:row>11</xdr:row>
      <xdr:rowOff>45427</xdr:rowOff>
    </xdr:from>
    <xdr:to>
      <xdr:col>2</xdr:col>
      <xdr:colOff>0</xdr:colOff>
      <xdr:row>11</xdr:row>
      <xdr:rowOff>45427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/>
      </xdr:nvCxnSpPr>
      <xdr:spPr>
        <a:xfrm>
          <a:off x="425694" y="3074377"/>
          <a:ext cx="255563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101224</xdr:rowOff>
    </xdr:from>
    <xdr:ext cx="6873939" cy="1329431"/>
    <xdr:pic>
      <xdr:nvPicPr>
        <xdr:cNvPr id="2" name="図 1">
          <a:extLst>
            <a:ext uri="{FF2B5EF4-FFF2-40B4-BE49-F238E27FC236}">
              <a16:creationId xmlns:a16="http://schemas.microsoft.com/office/drawing/2014/main" id="{255C822E-9308-4858-ACC4-D7F18BDB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25" y="101224"/>
          <a:ext cx="6873939" cy="132943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57147</xdr:rowOff>
    </xdr:from>
    <xdr:ext cx="6890383" cy="910592"/>
    <xdr:pic>
      <xdr:nvPicPr>
        <xdr:cNvPr id="3" name="図 2">
          <a:extLst>
            <a:ext uri="{FF2B5EF4-FFF2-40B4-BE49-F238E27FC236}">
              <a16:creationId xmlns:a16="http://schemas.microsoft.com/office/drawing/2014/main" id="{3AF77F52-FE93-45D3-B960-4559C83D1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0" y="4994907"/>
          <a:ext cx="6890383" cy="910592"/>
        </a:xfrm>
        <a:prstGeom prst="rect">
          <a:avLst/>
        </a:prstGeom>
      </xdr:spPr>
    </xdr:pic>
    <xdr:clientData/>
  </xdr:oneCellAnchor>
  <xdr:oneCellAnchor>
    <xdr:from>
      <xdr:col>1</xdr:col>
      <xdr:colOff>31401</xdr:colOff>
      <xdr:row>24</xdr:row>
      <xdr:rowOff>210480</xdr:rowOff>
    </xdr:from>
    <xdr:ext cx="1102074" cy="691346"/>
    <xdr:pic>
      <xdr:nvPicPr>
        <xdr:cNvPr id="4" name="図 3">
          <a:extLst>
            <a:ext uri="{FF2B5EF4-FFF2-40B4-BE49-F238E27FC236}">
              <a16:creationId xmlns:a16="http://schemas.microsoft.com/office/drawing/2014/main" id="{21B96B52-066A-4B28-B6D2-DA71F5F77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01" y="4569120"/>
          <a:ext cx="1102074" cy="691346"/>
        </a:xfrm>
        <a:prstGeom prst="rect">
          <a:avLst/>
        </a:prstGeom>
      </xdr:spPr>
    </xdr:pic>
    <xdr:clientData/>
  </xdr:oneCellAnchor>
  <xdr:oneCellAnchor>
    <xdr:from>
      <xdr:col>1</xdr:col>
      <xdr:colOff>23445</xdr:colOff>
      <xdr:row>10</xdr:row>
      <xdr:rowOff>34436</xdr:rowOff>
    </xdr:from>
    <xdr:ext cx="952500" cy="249116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7C8EFDC1-91A4-4A37-96DB-1A5D6D5CCCE3}"/>
            </a:ext>
          </a:extLst>
        </xdr:cNvPr>
        <xdr:cNvSpPr/>
      </xdr:nvSpPr>
      <xdr:spPr>
        <a:xfrm>
          <a:off x="785445" y="1863236"/>
          <a:ext cx="952500" cy="2491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11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お見積金額</a:t>
          </a:r>
        </a:p>
      </xdr:txBody>
    </xdr:sp>
    <xdr:clientData/>
  </xdr:oneCellAnchor>
  <xdr:oneCellAnchor>
    <xdr:from>
      <xdr:col>4</xdr:col>
      <xdr:colOff>331909</xdr:colOff>
      <xdr:row>7</xdr:row>
      <xdr:rowOff>0</xdr:rowOff>
    </xdr:from>
    <xdr:ext cx="756669" cy="753884"/>
    <xdr:pic>
      <xdr:nvPicPr>
        <xdr:cNvPr id="6" name="図 5">
          <a:extLst>
            <a:ext uri="{FF2B5EF4-FFF2-40B4-BE49-F238E27FC236}">
              <a16:creationId xmlns:a16="http://schemas.microsoft.com/office/drawing/2014/main" id="{C8284ED5-F6E0-4ED2-BD88-D2C9E4F0E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909" y="1280160"/>
          <a:ext cx="756669" cy="753884"/>
        </a:xfrm>
        <a:prstGeom prst="rect">
          <a:avLst/>
        </a:prstGeom>
      </xdr:spPr>
    </xdr:pic>
    <xdr:clientData/>
  </xdr:oneCellAnchor>
  <xdr:twoCellAnchor>
    <xdr:from>
      <xdr:col>1</xdr:col>
      <xdr:colOff>809625</xdr:colOff>
      <xdr:row>1</xdr:row>
      <xdr:rowOff>209550</xdr:rowOff>
    </xdr:from>
    <xdr:to>
      <xdr:col>1</xdr:col>
      <xdr:colOff>2247900</xdr:colOff>
      <xdr:row>1</xdr:row>
      <xdr:rowOff>209550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9E97E07C-AD0F-4D7A-9C62-4DFC74E220CF}"/>
            </a:ext>
          </a:extLst>
        </xdr:cNvPr>
        <xdr:cNvCxnSpPr/>
      </xdr:nvCxnSpPr>
      <xdr:spPr>
        <a:xfrm>
          <a:off x="1525905" y="361950"/>
          <a:ext cx="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</xdr:row>
      <xdr:rowOff>209550</xdr:rowOff>
    </xdr:from>
    <xdr:to>
      <xdr:col>4</xdr:col>
      <xdr:colOff>400050</xdr:colOff>
      <xdr:row>1</xdr:row>
      <xdr:rowOff>209550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692FBF5C-B96E-4C53-AAC6-6DD950AC30D4}"/>
            </a:ext>
          </a:extLst>
        </xdr:cNvPr>
        <xdr:cNvCxnSpPr/>
      </xdr:nvCxnSpPr>
      <xdr:spPr>
        <a:xfrm>
          <a:off x="2543175" y="361950"/>
          <a:ext cx="9048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809625</xdr:colOff>
      <xdr:row>1</xdr:row>
      <xdr:rowOff>142875</xdr:rowOff>
    </xdr:from>
    <xdr:to>
      <xdr:col>1</xdr:col>
      <xdr:colOff>2247900</xdr:colOff>
      <xdr:row>1</xdr:row>
      <xdr:rowOff>142875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8F1605C4-7A0A-4659-ACB3-07C85D013BDF}"/>
            </a:ext>
          </a:extLst>
        </xdr:cNvPr>
        <xdr:cNvCxnSpPr/>
      </xdr:nvCxnSpPr>
      <xdr:spPr>
        <a:xfrm>
          <a:off x="1525905" y="325755"/>
          <a:ext cx="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</xdr:row>
      <xdr:rowOff>133350</xdr:rowOff>
    </xdr:from>
    <xdr:to>
      <xdr:col>4</xdr:col>
      <xdr:colOff>400050</xdr:colOff>
      <xdr:row>1</xdr:row>
      <xdr:rowOff>133350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D2CEF74-2359-406F-BBF4-28D6812D2F31}"/>
            </a:ext>
          </a:extLst>
        </xdr:cNvPr>
        <xdr:cNvCxnSpPr/>
      </xdr:nvCxnSpPr>
      <xdr:spPr>
        <a:xfrm>
          <a:off x="2543175" y="316230"/>
          <a:ext cx="9048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302600</xdr:colOff>
      <xdr:row>7</xdr:row>
      <xdr:rowOff>87189</xdr:rowOff>
    </xdr:from>
    <xdr:ext cx="2276475" cy="304801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FE4BDCF-A485-48C9-843B-34599AD14D43}"/>
            </a:ext>
          </a:extLst>
        </xdr:cNvPr>
        <xdr:cNvSpPr/>
      </xdr:nvSpPr>
      <xdr:spPr>
        <a:xfrm>
          <a:off x="302600" y="1367349"/>
          <a:ext cx="2276475" cy="30480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1050" b="1" cap="none" spc="0">
              <a:ln w="18415" cmpd="sng">
                <a:noFill/>
                <a:prstDash val="solid"/>
              </a:ln>
              <a:solidFill>
                <a:schemeClr val="accent6">
                  <a:lumMod val="25000"/>
                </a:schemeClr>
              </a:solidFill>
              <a:effectLst/>
            </a:rPr>
            <a:t>＜有効期限＞</a:t>
          </a:r>
          <a:r>
            <a:rPr lang="en-US" altLang="ja-JP" sz="1050" b="1" cap="none" spc="0">
              <a:ln w="18415" cmpd="sng">
                <a:noFill/>
                <a:prstDash val="solid"/>
              </a:ln>
              <a:solidFill>
                <a:schemeClr val="accent6">
                  <a:lumMod val="25000"/>
                </a:schemeClr>
              </a:solidFill>
              <a:effectLst/>
            </a:rPr>
            <a:t>2021</a:t>
          </a:r>
          <a:r>
            <a:rPr lang="ja-JP" altLang="en-US" sz="1050" b="1" cap="none" spc="0">
              <a:ln w="18415" cmpd="sng">
                <a:noFill/>
                <a:prstDash val="solid"/>
              </a:ln>
              <a:solidFill>
                <a:schemeClr val="accent6">
                  <a:lumMod val="25000"/>
                </a:schemeClr>
              </a:solidFill>
              <a:effectLst/>
            </a:rPr>
            <a:t>年</a:t>
          </a:r>
          <a:r>
            <a:rPr lang="en-US" altLang="ja-JP" sz="1050" b="1" cap="none" spc="0">
              <a:ln w="18415" cmpd="sng">
                <a:noFill/>
                <a:prstDash val="solid"/>
              </a:ln>
              <a:solidFill>
                <a:schemeClr val="accent6">
                  <a:lumMod val="25000"/>
                </a:schemeClr>
              </a:solidFill>
              <a:effectLst/>
            </a:rPr>
            <a:t>4</a:t>
          </a:r>
          <a:r>
            <a:rPr lang="ja-JP" altLang="en-US" sz="1050" b="1" cap="none" spc="0">
              <a:ln w="18415" cmpd="sng">
                <a:noFill/>
                <a:prstDash val="solid"/>
              </a:ln>
              <a:solidFill>
                <a:schemeClr val="accent6">
                  <a:lumMod val="25000"/>
                </a:schemeClr>
              </a:solidFill>
              <a:effectLst/>
            </a:rPr>
            <a:t>月</a:t>
          </a:r>
          <a:r>
            <a:rPr lang="en-US" altLang="ja-JP" sz="1050" b="1" cap="none" spc="0">
              <a:ln w="18415" cmpd="sng">
                <a:noFill/>
                <a:prstDash val="solid"/>
              </a:ln>
              <a:solidFill>
                <a:schemeClr val="accent6">
                  <a:lumMod val="25000"/>
                </a:schemeClr>
              </a:solidFill>
              <a:effectLst/>
            </a:rPr>
            <a:t>30</a:t>
          </a:r>
          <a:r>
            <a:rPr lang="ja-JP" altLang="en-US" sz="1050" b="1" cap="none" spc="0">
              <a:ln w="18415" cmpd="sng">
                <a:noFill/>
                <a:prstDash val="solid"/>
              </a:ln>
              <a:solidFill>
                <a:schemeClr val="accent6">
                  <a:lumMod val="25000"/>
                </a:schemeClr>
              </a:solidFill>
              <a:effectLst/>
            </a:rPr>
            <a:t>日</a:t>
          </a:r>
        </a:p>
      </xdr:txBody>
    </xdr:sp>
    <xdr:clientData/>
  </xdr:oneCellAnchor>
  <xdr:twoCellAnchor>
    <xdr:from>
      <xdr:col>1</xdr:col>
      <xdr:colOff>73269</xdr:colOff>
      <xdr:row>11</xdr:row>
      <xdr:rowOff>102577</xdr:rowOff>
    </xdr:from>
    <xdr:to>
      <xdr:col>2</xdr:col>
      <xdr:colOff>0</xdr:colOff>
      <xdr:row>11</xdr:row>
      <xdr:rowOff>102577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C7E39F59-4494-43AE-BDDD-B2B5700B084C}"/>
            </a:ext>
          </a:extLst>
        </xdr:cNvPr>
        <xdr:cNvCxnSpPr/>
      </xdr:nvCxnSpPr>
      <xdr:spPr>
        <a:xfrm>
          <a:off x="835269" y="2114257"/>
          <a:ext cx="68873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21981</xdr:colOff>
      <xdr:row>12</xdr:row>
      <xdr:rowOff>197827</xdr:rowOff>
    </xdr:from>
    <xdr:to>
      <xdr:col>4</xdr:col>
      <xdr:colOff>1091712</xdr:colOff>
      <xdr:row>12</xdr:row>
      <xdr:rowOff>197827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8E3D9BC4-AF15-4E5A-8392-E69D8BE0CA4A}"/>
            </a:ext>
          </a:extLst>
        </xdr:cNvPr>
        <xdr:cNvCxnSpPr/>
      </xdr:nvCxnSpPr>
      <xdr:spPr>
        <a:xfrm>
          <a:off x="783981" y="2377147"/>
          <a:ext cx="302807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27</xdr:row>
      <xdr:rowOff>9525</xdr:rowOff>
    </xdr:from>
    <xdr:to>
      <xdr:col>2</xdr:col>
      <xdr:colOff>723900</xdr:colOff>
      <xdr:row>30</xdr:row>
      <xdr:rowOff>76200</xdr:rowOff>
    </xdr:to>
    <xdr:sp macro="" textlink="">
      <xdr:nvSpPr>
        <xdr:cNvPr id="14" name="角丸四角形 24">
          <a:extLst>
            <a:ext uri="{FF2B5EF4-FFF2-40B4-BE49-F238E27FC236}">
              <a16:creationId xmlns:a16="http://schemas.microsoft.com/office/drawing/2014/main" id="{D7D48DE8-467E-4689-BC42-967A1C84D06A}"/>
            </a:ext>
          </a:extLst>
        </xdr:cNvPr>
        <xdr:cNvSpPr/>
      </xdr:nvSpPr>
      <xdr:spPr>
        <a:xfrm>
          <a:off x="771525" y="4947285"/>
          <a:ext cx="1476375" cy="615315"/>
        </a:xfrm>
        <a:prstGeom prst="roundRect">
          <a:avLst/>
        </a:prstGeom>
        <a:solidFill>
          <a:schemeClr val="accent6"/>
        </a:solidFill>
        <a:ln w="31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1095375</xdr:colOff>
      <xdr:row>26</xdr:row>
      <xdr:rowOff>311014</xdr:rowOff>
    </xdr:from>
    <xdr:ext cx="1038225" cy="275516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A3D408B4-D3C9-47FE-8B01-84F287FC1250}"/>
            </a:ext>
          </a:extLst>
        </xdr:cNvPr>
        <xdr:cNvSpPr/>
      </xdr:nvSpPr>
      <xdr:spPr>
        <a:xfrm>
          <a:off x="1522095" y="4936354"/>
          <a:ext cx="1038225" cy="275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2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</a:rPr>
            <a:t>備考</a:t>
          </a:r>
        </a:p>
      </xdr:txBody>
    </xdr:sp>
    <xdr:clientData/>
  </xdr:oneCellAnchor>
  <xdr:oneCellAnchor>
    <xdr:from>
      <xdr:col>3</xdr:col>
      <xdr:colOff>161925</xdr:colOff>
      <xdr:row>1</xdr:row>
      <xdr:rowOff>101843</xdr:rowOff>
    </xdr:from>
    <xdr:ext cx="2266950" cy="422031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BFC3810F-7C26-45A7-97AF-895B00CD1AFC}"/>
            </a:ext>
          </a:extLst>
        </xdr:cNvPr>
        <xdr:cNvSpPr/>
      </xdr:nvSpPr>
      <xdr:spPr>
        <a:xfrm>
          <a:off x="2447925" y="284723"/>
          <a:ext cx="2266950" cy="422031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r"/>
          <a:r>
            <a:rPr lang="ja-JP" altLang="en-US" sz="20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</a:rPr>
            <a:t>見</a:t>
          </a:r>
          <a:r>
            <a:rPr lang="ja-JP" altLang="en-US" sz="2000" b="1" cap="none" spc="0" baseline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lang="ja-JP" altLang="en-US" sz="20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</a:rPr>
            <a:t>積 書</a:t>
          </a:r>
        </a:p>
      </xdr:txBody>
    </xdr:sp>
    <xdr:clientData/>
  </xdr:oneCellAnchor>
  <xdr:oneCellAnchor>
    <xdr:from>
      <xdr:col>0</xdr:col>
      <xdr:colOff>238124</xdr:colOff>
      <xdr:row>0</xdr:row>
      <xdr:rowOff>133350</xdr:rowOff>
    </xdr:from>
    <xdr:ext cx="3590925" cy="1200150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12EDF21C-7A70-4151-8DD4-19E1B9D6AE3B}"/>
            </a:ext>
          </a:extLst>
        </xdr:cNvPr>
        <xdr:cNvSpPr/>
      </xdr:nvSpPr>
      <xdr:spPr>
        <a:xfrm>
          <a:off x="238124" y="133350"/>
          <a:ext cx="3590925" cy="1200150"/>
        </a:xfrm>
        <a:prstGeom prst="rect">
          <a:avLst/>
        </a:prstGeom>
        <a:noFill/>
        <a:effectLst>
          <a:glow rad="101600">
            <a:schemeClr val="accent3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l"/>
          <a:r>
            <a:rPr lang="en-US" altLang="ja-JP" sz="4400" b="1" cap="none" spc="0">
              <a:ln w="18415" cmpd="sng">
                <a:noFill/>
                <a:prstDash val="solid"/>
              </a:ln>
              <a:solidFill>
                <a:srgbClr val="8CDADA"/>
              </a:solidFill>
              <a:effectLst>
                <a:glow rad="101600">
                  <a:schemeClr val="accent6">
                    <a:satMod val="175000"/>
                    <a:alpha val="40000"/>
                  </a:schemeClr>
                </a:glow>
                <a:reflection blurRad="6350" stA="60000" endA="900" endPos="58000" dir="5400000" sy="-100000" algn="bl" rotWithShape="0"/>
              </a:effectLst>
              <a:latin typeface="Bahnschrift" panose="020B0502040204020203" pitchFamily="34" charset="0"/>
              <a:ea typeface="BIZ UD明朝 Medium" panose="02020500000000000000" pitchFamily="17" charset="-128"/>
            </a:rPr>
            <a:t>QUOTATION</a:t>
          </a:r>
          <a:endParaRPr lang="ja-JP" altLang="en-US" sz="4400" b="1" cap="none" spc="0">
            <a:ln w="18415" cmpd="sng">
              <a:noFill/>
              <a:prstDash val="solid"/>
            </a:ln>
            <a:solidFill>
              <a:srgbClr val="8CDADA"/>
            </a:solidFill>
            <a:effectLst>
              <a:glow rad="101600">
                <a:schemeClr val="accent6">
                  <a:satMod val="175000"/>
                  <a:alpha val="40000"/>
                </a:schemeClr>
              </a:glow>
              <a:reflection blurRad="6350" stA="60000" endA="900" endPos="58000" dir="5400000" sy="-100000" algn="bl" rotWithShape="0"/>
            </a:effectLst>
            <a:latin typeface="Bahnschrift" panose="020B0502040204020203" pitchFamily="34" charset="0"/>
            <a:ea typeface="BIZ UD明朝 Medium" panose="02020500000000000000" pitchFamily="17" charset="-128"/>
          </a:endParaRPr>
        </a:p>
      </xdr:txBody>
    </xdr:sp>
    <xdr:clientData/>
  </xdr:oneCellAnchor>
  <xdr:twoCellAnchor>
    <xdr:from>
      <xdr:col>1</xdr:col>
      <xdr:colOff>73269</xdr:colOff>
      <xdr:row>11</xdr:row>
      <xdr:rowOff>45427</xdr:rowOff>
    </xdr:from>
    <xdr:to>
      <xdr:col>2</xdr:col>
      <xdr:colOff>0</xdr:colOff>
      <xdr:row>11</xdr:row>
      <xdr:rowOff>45427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BE96620C-E3FD-44A2-8A8D-297DAD6D49FA}"/>
            </a:ext>
          </a:extLst>
        </xdr:cNvPr>
        <xdr:cNvCxnSpPr/>
      </xdr:nvCxnSpPr>
      <xdr:spPr>
        <a:xfrm>
          <a:off x="835269" y="2057107"/>
          <a:ext cx="68873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101224</xdr:rowOff>
    </xdr:from>
    <xdr:ext cx="6871335" cy="1328874"/>
    <xdr:pic>
      <xdr:nvPicPr>
        <xdr:cNvPr id="2" name="図 1">
          <a:extLst>
            <a:ext uri="{FF2B5EF4-FFF2-40B4-BE49-F238E27FC236}">
              <a16:creationId xmlns:a16="http://schemas.microsoft.com/office/drawing/2014/main" id="{6052EC62-4BC1-43DF-A629-45F1CEAD5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25" y="101224"/>
          <a:ext cx="6871335" cy="13288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47625</xdr:rowOff>
    </xdr:from>
    <xdr:ext cx="6880860" cy="922441"/>
    <xdr:pic>
      <xdr:nvPicPr>
        <xdr:cNvPr id="3" name="図 2">
          <a:extLst>
            <a:ext uri="{FF2B5EF4-FFF2-40B4-BE49-F238E27FC236}">
              <a16:creationId xmlns:a16="http://schemas.microsoft.com/office/drawing/2014/main" id="{F3B02844-E1B6-4612-97C6-3740AA69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0" y="4985385"/>
          <a:ext cx="6880860" cy="922441"/>
        </a:xfrm>
        <a:prstGeom prst="rect">
          <a:avLst/>
        </a:prstGeom>
      </xdr:spPr>
    </xdr:pic>
    <xdr:clientData/>
  </xdr:oneCellAnchor>
  <xdr:oneCellAnchor>
    <xdr:from>
      <xdr:col>1</xdr:col>
      <xdr:colOff>31401</xdr:colOff>
      <xdr:row>24</xdr:row>
      <xdr:rowOff>181905</xdr:rowOff>
    </xdr:from>
    <xdr:ext cx="1102074" cy="691346"/>
    <xdr:pic>
      <xdr:nvPicPr>
        <xdr:cNvPr id="4" name="図 3">
          <a:extLst>
            <a:ext uri="{FF2B5EF4-FFF2-40B4-BE49-F238E27FC236}">
              <a16:creationId xmlns:a16="http://schemas.microsoft.com/office/drawing/2014/main" id="{4B75041B-B307-40F7-A014-A5AF3D681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01" y="4571025"/>
          <a:ext cx="1102074" cy="691346"/>
        </a:xfrm>
        <a:prstGeom prst="rect">
          <a:avLst/>
        </a:prstGeom>
      </xdr:spPr>
    </xdr:pic>
    <xdr:clientData/>
  </xdr:oneCellAnchor>
  <xdr:oneCellAnchor>
    <xdr:from>
      <xdr:col>1</xdr:col>
      <xdr:colOff>23445</xdr:colOff>
      <xdr:row>10</xdr:row>
      <xdr:rowOff>34436</xdr:rowOff>
    </xdr:from>
    <xdr:ext cx="952500" cy="249116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C03D9E63-2B8B-4980-82CB-5484FA396B59}"/>
            </a:ext>
          </a:extLst>
        </xdr:cNvPr>
        <xdr:cNvSpPr/>
      </xdr:nvSpPr>
      <xdr:spPr>
        <a:xfrm>
          <a:off x="785445" y="1863236"/>
          <a:ext cx="952500" cy="2491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11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合計金額</a:t>
          </a:r>
        </a:p>
      </xdr:txBody>
    </xdr:sp>
    <xdr:clientData/>
  </xdr:oneCellAnchor>
  <xdr:oneCellAnchor>
    <xdr:from>
      <xdr:col>4</xdr:col>
      <xdr:colOff>331909</xdr:colOff>
      <xdr:row>7</xdr:row>
      <xdr:rowOff>0</xdr:rowOff>
    </xdr:from>
    <xdr:ext cx="756669" cy="753884"/>
    <xdr:pic>
      <xdr:nvPicPr>
        <xdr:cNvPr id="6" name="図 5">
          <a:extLst>
            <a:ext uri="{FF2B5EF4-FFF2-40B4-BE49-F238E27FC236}">
              <a16:creationId xmlns:a16="http://schemas.microsoft.com/office/drawing/2014/main" id="{22761969-1CB9-4E80-93A7-B845F11F9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909" y="1280160"/>
          <a:ext cx="756669" cy="753884"/>
        </a:xfrm>
        <a:prstGeom prst="rect">
          <a:avLst/>
        </a:prstGeom>
      </xdr:spPr>
    </xdr:pic>
    <xdr:clientData/>
  </xdr:oneCellAnchor>
  <xdr:twoCellAnchor>
    <xdr:from>
      <xdr:col>1</xdr:col>
      <xdr:colOff>809625</xdr:colOff>
      <xdr:row>1</xdr:row>
      <xdr:rowOff>209550</xdr:rowOff>
    </xdr:from>
    <xdr:to>
      <xdr:col>1</xdr:col>
      <xdr:colOff>2247900</xdr:colOff>
      <xdr:row>1</xdr:row>
      <xdr:rowOff>209550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F746CED0-5C1F-40E0-BBE6-D09A498F0F79}"/>
            </a:ext>
          </a:extLst>
        </xdr:cNvPr>
        <xdr:cNvCxnSpPr/>
      </xdr:nvCxnSpPr>
      <xdr:spPr>
        <a:xfrm>
          <a:off x="1525905" y="361950"/>
          <a:ext cx="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</xdr:row>
      <xdr:rowOff>209550</xdr:rowOff>
    </xdr:from>
    <xdr:to>
      <xdr:col>4</xdr:col>
      <xdr:colOff>400050</xdr:colOff>
      <xdr:row>1</xdr:row>
      <xdr:rowOff>209550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987BA695-AD84-49A3-A6BE-831DB379F35E}"/>
            </a:ext>
          </a:extLst>
        </xdr:cNvPr>
        <xdr:cNvCxnSpPr/>
      </xdr:nvCxnSpPr>
      <xdr:spPr>
        <a:xfrm>
          <a:off x="2543175" y="361950"/>
          <a:ext cx="9048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809625</xdr:colOff>
      <xdr:row>1</xdr:row>
      <xdr:rowOff>142875</xdr:rowOff>
    </xdr:from>
    <xdr:to>
      <xdr:col>1</xdr:col>
      <xdr:colOff>2247900</xdr:colOff>
      <xdr:row>1</xdr:row>
      <xdr:rowOff>142875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6A9AD5FB-F928-4B81-8061-A87E67508019}"/>
            </a:ext>
          </a:extLst>
        </xdr:cNvPr>
        <xdr:cNvCxnSpPr/>
      </xdr:nvCxnSpPr>
      <xdr:spPr>
        <a:xfrm>
          <a:off x="1525905" y="325755"/>
          <a:ext cx="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</xdr:row>
      <xdr:rowOff>133350</xdr:rowOff>
    </xdr:from>
    <xdr:to>
      <xdr:col>4</xdr:col>
      <xdr:colOff>400050</xdr:colOff>
      <xdr:row>1</xdr:row>
      <xdr:rowOff>133350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9867F3DE-7883-4A1C-84BA-5B70B3F151B8}"/>
            </a:ext>
          </a:extLst>
        </xdr:cNvPr>
        <xdr:cNvCxnSpPr/>
      </xdr:nvCxnSpPr>
      <xdr:spPr>
        <a:xfrm>
          <a:off x="2543175" y="316230"/>
          <a:ext cx="9048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73269</xdr:colOff>
      <xdr:row>11</xdr:row>
      <xdr:rowOff>102577</xdr:rowOff>
    </xdr:from>
    <xdr:to>
      <xdr:col>2</xdr:col>
      <xdr:colOff>0</xdr:colOff>
      <xdr:row>11</xdr:row>
      <xdr:rowOff>102577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FE6765B3-4370-4934-B2C6-5C55EB6AA81C}"/>
            </a:ext>
          </a:extLst>
        </xdr:cNvPr>
        <xdr:cNvCxnSpPr/>
      </xdr:nvCxnSpPr>
      <xdr:spPr>
        <a:xfrm>
          <a:off x="835269" y="2114257"/>
          <a:ext cx="68873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21981</xdr:colOff>
      <xdr:row>12</xdr:row>
      <xdr:rowOff>197827</xdr:rowOff>
    </xdr:from>
    <xdr:to>
      <xdr:col>4</xdr:col>
      <xdr:colOff>1091712</xdr:colOff>
      <xdr:row>12</xdr:row>
      <xdr:rowOff>197827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AA86709D-FF2E-409B-B643-D9EEF0171969}"/>
            </a:ext>
          </a:extLst>
        </xdr:cNvPr>
        <xdr:cNvCxnSpPr/>
      </xdr:nvCxnSpPr>
      <xdr:spPr>
        <a:xfrm>
          <a:off x="783981" y="2377147"/>
          <a:ext cx="302807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26</xdr:row>
      <xdr:rowOff>323850</xdr:rowOff>
    </xdr:from>
    <xdr:to>
      <xdr:col>2</xdr:col>
      <xdr:colOff>723900</xdr:colOff>
      <xdr:row>30</xdr:row>
      <xdr:rowOff>38100</xdr:rowOff>
    </xdr:to>
    <xdr:sp macro="" textlink="">
      <xdr:nvSpPr>
        <xdr:cNvPr id="13" name="角丸四角形 24">
          <a:extLst>
            <a:ext uri="{FF2B5EF4-FFF2-40B4-BE49-F238E27FC236}">
              <a16:creationId xmlns:a16="http://schemas.microsoft.com/office/drawing/2014/main" id="{8C2834AD-9921-4758-8A94-5904CBBA7FCF}"/>
            </a:ext>
          </a:extLst>
        </xdr:cNvPr>
        <xdr:cNvSpPr/>
      </xdr:nvSpPr>
      <xdr:spPr>
        <a:xfrm>
          <a:off x="771525" y="4933950"/>
          <a:ext cx="1476375" cy="590550"/>
        </a:xfrm>
        <a:prstGeom prst="roundRect">
          <a:avLst/>
        </a:prstGeom>
        <a:solidFill>
          <a:schemeClr val="accent6"/>
        </a:solidFill>
        <a:ln w="31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1095375</xdr:colOff>
      <xdr:row>26</xdr:row>
      <xdr:rowOff>272914</xdr:rowOff>
    </xdr:from>
    <xdr:ext cx="1038225" cy="275516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D21EC93B-75BC-4E4B-A86F-1E7656DA045E}"/>
            </a:ext>
          </a:extLst>
        </xdr:cNvPr>
        <xdr:cNvSpPr/>
      </xdr:nvSpPr>
      <xdr:spPr>
        <a:xfrm>
          <a:off x="1522095" y="4936354"/>
          <a:ext cx="1038225" cy="275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2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</a:rPr>
            <a:t>備考</a:t>
          </a:r>
        </a:p>
      </xdr:txBody>
    </xdr:sp>
    <xdr:clientData/>
  </xdr:oneCellAnchor>
  <xdr:oneCellAnchor>
    <xdr:from>
      <xdr:col>3</xdr:col>
      <xdr:colOff>161925</xdr:colOff>
      <xdr:row>1</xdr:row>
      <xdr:rowOff>101843</xdr:rowOff>
    </xdr:from>
    <xdr:ext cx="2266950" cy="422031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EE414B6A-FC61-498B-9982-150652412D2B}"/>
            </a:ext>
          </a:extLst>
        </xdr:cNvPr>
        <xdr:cNvSpPr/>
      </xdr:nvSpPr>
      <xdr:spPr>
        <a:xfrm>
          <a:off x="2447925" y="284723"/>
          <a:ext cx="2266950" cy="422031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r"/>
          <a:r>
            <a:rPr lang="ja-JP" altLang="en-US" sz="20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</a:rPr>
            <a:t>発 注 書</a:t>
          </a:r>
        </a:p>
      </xdr:txBody>
    </xdr:sp>
    <xdr:clientData/>
  </xdr:oneCellAnchor>
  <xdr:oneCellAnchor>
    <xdr:from>
      <xdr:col>0</xdr:col>
      <xdr:colOff>238124</xdr:colOff>
      <xdr:row>0</xdr:row>
      <xdr:rowOff>133350</xdr:rowOff>
    </xdr:from>
    <xdr:ext cx="3590925" cy="1200150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1455E68-7F39-447E-8994-B444276D478B}"/>
            </a:ext>
          </a:extLst>
        </xdr:cNvPr>
        <xdr:cNvSpPr/>
      </xdr:nvSpPr>
      <xdr:spPr>
        <a:xfrm>
          <a:off x="238124" y="133350"/>
          <a:ext cx="3590925" cy="1200150"/>
        </a:xfrm>
        <a:prstGeom prst="rect">
          <a:avLst/>
        </a:prstGeom>
        <a:noFill/>
        <a:effectLst>
          <a:glow rad="101600">
            <a:schemeClr val="accent3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4000"/>
            </a:lnSpc>
          </a:pPr>
          <a:r>
            <a:rPr lang="en-US" altLang="ja-JP" sz="4000" b="1" cap="none" spc="0">
              <a:ln w="18415" cmpd="sng">
                <a:noFill/>
                <a:prstDash val="solid"/>
              </a:ln>
              <a:solidFill>
                <a:srgbClr val="8CDADA"/>
              </a:solidFill>
              <a:effectLst>
                <a:glow rad="101600">
                  <a:schemeClr val="accent6">
                    <a:satMod val="175000"/>
                    <a:alpha val="40000"/>
                  </a:schemeClr>
                </a:glow>
                <a:reflection blurRad="6350" stA="60000" endA="900" endPos="58000" dir="5400000" sy="-100000" algn="bl" rotWithShape="0"/>
              </a:effectLst>
              <a:latin typeface="Bahnschrift" panose="020B0502040204020203" pitchFamily="34" charset="0"/>
              <a:ea typeface="BIZ UD明朝 Medium" panose="02020500000000000000" pitchFamily="17" charset="-128"/>
            </a:rPr>
            <a:t>PURCHASE ORDER</a:t>
          </a:r>
          <a:endParaRPr lang="ja-JP" altLang="en-US" sz="4000" b="1" cap="none" spc="0">
            <a:ln w="18415" cmpd="sng">
              <a:noFill/>
              <a:prstDash val="solid"/>
            </a:ln>
            <a:solidFill>
              <a:srgbClr val="8CDADA"/>
            </a:solidFill>
            <a:effectLst>
              <a:glow rad="101600">
                <a:schemeClr val="accent6">
                  <a:satMod val="175000"/>
                  <a:alpha val="40000"/>
                </a:schemeClr>
              </a:glow>
              <a:reflection blurRad="6350" stA="60000" endA="900" endPos="58000" dir="5400000" sy="-100000" algn="bl" rotWithShape="0"/>
            </a:effectLst>
            <a:latin typeface="Bahnschrift" panose="020B0502040204020203" pitchFamily="34" charset="0"/>
            <a:ea typeface="BIZ UD明朝 Medium" panose="02020500000000000000" pitchFamily="17" charset="-128"/>
          </a:endParaRPr>
        </a:p>
      </xdr:txBody>
    </xdr:sp>
    <xdr:clientData/>
  </xdr:oneCellAnchor>
  <xdr:twoCellAnchor>
    <xdr:from>
      <xdr:col>1</xdr:col>
      <xdr:colOff>73269</xdr:colOff>
      <xdr:row>11</xdr:row>
      <xdr:rowOff>45427</xdr:rowOff>
    </xdr:from>
    <xdr:to>
      <xdr:col>2</xdr:col>
      <xdr:colOff>0</xdr:colOff>
      <xdr:row>11</xdr:row>
      <xdr:rowOff>45427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F8464889-9842-43E8-8832-8B4A37BE5AE7}"/>
            </a:ext>
          </a:extLst>
        </xdr:cNvPr>
        <xdr:cNvCxnSpPr/>
      </xdr:nvCxnSpPr>
      <xdr:spPr>
        <a:xfrm>
          <a:off x="835269" y="2057107"/>
          <a:ext cx="68873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9524</xdr:colOff>
      <xdr:row>0</xdr:row>
      <xdr:rowOff>101223</xdr:rowOff>
    </xdr:from>
    <xdr:ext cx="6840856" cy="1326837"/>
    <xdr:pic>
      <xdr:nvPicPr>
        <xdr:cNvPr id="2" name="図 1">
          <a:extLst>
            <a:ext uri="{FF2B5EF4-FFF2-40B4-BE49-F238E27FC236}">
              <a16:creationId xmlns:a16="http://schemas.microsoft.com/office/drawing/2014/main" id="{CE8C55B4-2247-4E4E-A552-6F7506C78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24" y="101223"/>
          <a:ext cx="6840856" cy="1326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57148</xdr:rowOff>
    </xdr:from>
    <xdr:ext cx="6831330" cy="929641"/>
    <xdr:pic>
      <xdr:nvPicPr>
        <xdr:cNvPr id="3" name="図 2">
          <a:extLst>
            <a:ext uri="{FF2B5EF4-FFF2-40B4-BE49-F238E27FC236}">
              <a16:creationId xmlns:a16="http://schemas.microsoft.com/office/drawing/2014/main" id="{A5CA1DD3-C4AB-4ABE-A62D-2A210ED09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0" y="4994908"/>
          <a:ext cx="6831330" cy="929641"/>
        </a:xfrm>
        <a:prstGeom prst="rect">
          <a:avLst/>
        </a:prstGeom>
      </xdr:spPr>
    </xdr:pic>
    <xdr:clientData/>
  </xdr:oneCellAnchor>
  <xdr:oneCellAnchor>
    <xdr:from>
      <xdr:col>1</xdr:col>
      <xdr:colOff>31401</xdr:colOff>
      <xdr:row>24</xdr:row>
      <xdr:rowOff>277155</xdr:rowOff>
    </xdr:from>
    <xdr:ext cx="1102074" cy="691346"/>
    <xdr:pic>
      <xdr:nvPicPr>
        <xdr:cNvPr id="4" name="図 3">
          <a:extLst>
            <a:ext uri="{FF2B5EF4-FFF2-40B4-BE49-F238E27FC236}">
              <a16:creationId xmlns:a16="http://schemas.microsoft.com/office/drawing/2014/main" id="{88A4939C-A82A-4780-A4A6-F82C74E4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01" y="4574835"/>
          <a:ext cx="1102074" cy="691346"/>
        </a:xfrm>
        <a:prstGeom prst="rect">
          <a:avLst/>
        </a:prstGeom>
      </xdr:spPr>
    </xdr:pic>
    <xdr:clientData/>
  </xdr:oneCellAnchor>
  <xdr:oneCellAnchor>
    <xdr:from>
      <xdr:col>1</xdr:col>
      <xdr:colOff>23445</xdr:colOff>
      <xdr:row>10</xdr:row>
      <xdr:rowOff>34436</xdr:rowOff>
    </xdr:from>
    <xdr:ext cx="952500" cy="249116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5922F47-8D26-4117-8110-96EF5EB41F65}"/>
            </a:ext>
          </a:extLst>
        </xdr:cNvPr>
        <xdr:cNvSpPr/>
      </xdr:nvSpPr>
      <xdr:spPr>
        <a:xfrm>
          <a:off x="785445" y="1863236"/>
          <a:ext cx="952500" cy="2491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11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合計金額</a:t>
          </a:r>
        </a:p>
      </xdr:txBody>
    </xdr:sp>
    <xdr:clientData/>
  </xdr:oneCellAnchor>
  <xdr:oneCellAnchor>
    <xdr:from>
      <xdr:col>4</xdr:col>
      <xdr:colOff>331909</xdr:colOff>
      <xdr:row>7</xdr:row>
      <xdr:rowOff>0</xdr:rowOff>
    </xdr:from>
    <xdr:ext cx="756669" cy="753884"/>
    <xdr:pic>
      <xdr:nvPicPr>
        <xdr:cNvPr id="6" name="図 5">
          <a:extLst>
            <a:ext uri="{FF2B5EF4-FFF2-40B4-BE49-F238E27FC236}">
              <a16:creationId xmlns:a16="http://schemas.microsoft.com/office/drawing/2014/main" id="{4826FCE2-97DE-43EE-8573-AFF7C2C9A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909" y="1280160"/>
          <a:ext cx="756669" cy="753884"/>
        </a:xfrm>
        <a:prstGeom prst="rect">
          <a:avLst/>
        </a:prstGeom>
      </xdr:spPr>
    </xdr:pic>
    <xdr:clientData/>
  </xdr:oneCellAnchor>
  <xdr:twoCellAnchor>
    <xdr:from>
      <xdr:col>1</xdr:col>
      <xdr:colOff>809625</xdr:colOff>
      <xdr:row>1</xdr:row>
      <xdr:rowOff>209550</xdr:rowOff>
    </xdr:from>
    <xdr:to>
      <xdr:col>1</xdr:col>
      <xdr:colOff>2247900</xdr:colOff>
      <xdr:row>1</xdr:row>
      <xdr:rowOff>209550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9D21C8FB-16B0-42E4-9DB8-E6089D2E631C}"/>
            </a:ext>
          </a:extLst>
        </xdr:cNvPr>
        <xdr:cNvCxnSpPr/>
      </xdr:nvCxnSpPr>
      <xdr:spPr>
        <a:xfrm>
          <a:off x="1525905" y="361950"/>
          <a:ext cx="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</xdr:row>
      <xdr:rowOff>209550</xdr:rowOff>
    </xdr:from>
    <xdr:to>
      <xdr:col>4</xdr:col>
      <xdr:colOff>400050</xdr:colOff>
      <xdr:row>1</xdr:row>
      <xdr:rowOff>209550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DD6EDE3-03A9-4CA1-A863-0B55AE27B987}"/>
            </a:ext>
          </a:extLst>
        </xdr:cNvPr>
        <xdr:cNvCxnSpPr/>
      </xdr:nvCxnSpPr>
      <xdr:spPr>
        <a:xfrm>
          <a:off x="2543175" y="361950"/>
          <a:ext cx="9048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809625</xdr:colOff>
      <xdr:row>1</xdr:row>
      <xdr:rowOff>142875</xdr:rowOff>
    </xdr:from>
    <xdr:to>
      <xdr:col>1</xdr:col>
      <xdr:colOff>2247900</xdr:colOff>
      <xdr:row>1</xdr:row>
      <xdr:rowOff>142875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7E04CE90-22E5-4539-B4CC-99A7F48FF995}"/>
            </a:ext>
          </a:extLst>
        </xdr:cNvPr>
        <xdr:cNvCxnSpPr/>
      </xdr:nvCxnSpPr>
      <xdr:spPr>
        <a:xfrm>
          <a:off x="1525905" y="325755"/>
          <a:ext cx="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</xdr:row>
      <xdr:rowOff>133350</xdr:rowOff>
    </xdr:from>
    <xdr:to>
      <xdr:col>4</xdr:col>
      <xdr:colOff>400050</xdr:colOff>
      <xdr:row>1</xdr:row>
      <xdr:rowOff>133350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AB5C9AD8-49BC-4DF5-A7E4-AE81502D2797}"/>
            </a:ext>
          </a:extLst>
        </xdr:cNvPr>
        <xdr:cNvCxnSpPr/>
      </xdr:nvCxnSpPr>
      <xdr:spPr>
        <a:xfrm>
          <a:off x="2543175" y="316230"/>
          <a:ext cx="9048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73269</xdr:colOff>
      <xdr:row>11</xdr:row>
      <xdr:rowOff>102577</xdr:rowOff>
    </xdr:from>
    <xdr:to>
      <xdr:col>2</xdr:col>
      <xdr:colOff>0</xdr:colOff>
      <xdr:row>11</xdr:row>
      <xdr:rowOff>102577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0D161CD6-C979-41D0-A427-CAAFE9199407}"/>
            </a:ext>
          </a:extLst>
        </xdr:cNvPr>
        <xdr:cNvCxnSpPr/>
      </xdr:nvCxnSpPr>
      <xdr:spPr>
        <a:xfrm>
          <a:off x="835269" y="2114257"/>
          <a:ext cx="68873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21981</xdr:colOff>
      <xdr:row>12</xdr:row>
      <xdr:rowOff>197827</xdr:rowOff>
    </xdr:from>
    <xdr:to>
      <xdr:col>4</xdr:col>
      <xdr:colOff>1091712</xdr:colOff>
      <xdr:row>12</xdr:row>
      <xdr:rowOff>197827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D0C1DC11-74E8-422D-890C-249EB9D884F7}"/>
            </a:ext>
          </a:extLst>
        </xdr:cNvPr>
        <xdr:cNvCxnSpPr/>
      </xdr:nvCxnSpPr>
      <xdr:spPr>
        <a:xfrm>
          <a:off x="783981" y="2377147"/>
          <a:ext cx="302807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27</xdr:row>
      <xdr:rowOff>19050</xdr:rowOff>
    </xdr:from>
    <xdr:to>
      <xdr:col>2</xdr:col>
      <xdr:colOff>723900</xdr:colOff>
      <xdr:row>30</xdr:row>
      <xdr:rowOff>85725</xdr:rowOff>
    </xdr:to>
    <xdr:sp macro="" textlink="">
      <xdr:nvSpPr>
        <xdr:cNvPr id="13" name="角丸四角形 24">
          <a:extLst>
            <a:ext uri="{FF2B5EF4-FFF2-40B4-BE49-F238E27FC236}">
              <a16:creationId xmlns:a16="http://schemas.microsoft.com/office/drawing/2014/main" id="{6BB7B61E-89C9-43ED-B59D-C93FFAC54E5D}"/>
            </a:ext>
          </a:extLst>
        </xdr:cNvPr>
        <xdr:cNvSpPr/>
      </xdr:nvSpPr>
      <xdr:spPr>
        <a:xfrm>
          <a:off x="771525" y="4956810"/>
          <a:ext cx="1476375" cy="615315"/>
        </a:xfrm>
        <a:prstGeom prst="roundRect">
          <a:avLst/>
        </a:prstGeom>
        <a:solidFill>
          <a:schemeClr val="accent6"/>
        </a:solidFill>
        <a:ln w="31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1095375</xdr:colOff>
      <xdr:row>26</xdr:row>
      <xdr:rowOff>320539</xdr:rowOff>
    </xdr:from>
    <xdr:ext cx="1038225" cy="275516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74BAA153-249A-44D5-ADDE-DE6C4B0ED73D}"/>
            </a:ext>
          </a:extLst>
        </xdr:cNvPr>
        <xdr:cNvSpPr/>
      </xdr:nvSpPr>
      <xdr:spPr>
        <a:xfrm>
          <a:off x="1522095" y="4938259"/>
          <a:ext cx="1038225" cy="275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2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</a:rPr>
            <a:t>備考</a:t>
          </a:r>
        </a:p>
      </xdr:txBody>
    </xdr:sp>
    <xdr:clientData/>
  </xdr:oneCellAnchor>
  <xdr:oneCellAnchor>
    <xdr:from>
      <xdr:col>3</xdr:col>
      <xdr:colOff>161925</xdr:colOff>
      <xdr:row>1</xdr:row>
      <xdr:rowOff>101843</xdr:rowOff>
    </xdr:from>
    <xdr:ext cx="2266950" cy="422031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80633AA4-3CE0-45DC-B7A5-37CABBC7C401}"/>
            </a:ext>
          </a:extLst>
        </xdr:cNvPr>
        <xdr:cNvSpPr/>
      </xdr:nvSpPr>
      <xdr:spPr>
        <a:xfrm>
          <a:off x="2447925" y="284723"/>
          <a:ext cx="2266950" cy="422031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r"/>
          <a:r>
            <a:rPr lang="ja-JP" altLang="en-US" sz="20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</a:rPr>
            <a:t>納</a:t>
          </a:r>
          <a:r>
            <a:rPr lang="ja-JP" altLang="en-US" sz="2000" b="1" cap="none" spc="0" baseline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lang="ja-JP" altLang="en-US" sz="20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</a:rPr>
            <a:t>品 書</a:t>
          </a:r>
        </a:p>
      </xdr:txBody>
    </xdr:sp>
    <xdr:clientData/>
  </xdr:oneCellAnchor>
  <xdr:oneCellAnchor>
    <xdr:from>
      <xdr:col>0</xdr:col>
      <xdr:colOff>238124</xdr:colOff>
      <xdr:row>0</xdr:row>
      <xdr:rowOff>133350</xdr:rowOff>
    </xdr:from>
    <xdr:ext cx="3590925" cy="1200150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8E29161-FB97-4037-B3AA-12745D42B0AF}"/>
            </a:ext>
          </a:extLst>
        </xdr:cNvPr>
        <xdr:cNvSpPr/>
      </xdr:nvSpPr>
      <xdr:spPr>
        <a:xfrm>
          <a:off x="238124" y="133350"/>
          <a:ext cx="3590925" cy="1200150"/>
        </a:xfrm>
        <a:prstGeom prst="rect">
          <a:avLst/>
        </a:prstGeom>
        <a:noFill/>
        <a:effectLst>
          <a:glow rad="101600">
            <a:schemeClr val="accent3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4000"/>
            </a:lnSpc>
          </a:pPr>
          <a:r>
            <a:rPr lang="en-US" altLang="ja-JP" sz="4000" b="1" cap="none" spc="0">
              <a:ln w="18415" cmpd="sng">
                <a:noFill/>
                <a:prstDash val="solid"/>
              </a:ln>
              <a:solidFill>
                <a:srgbClr val="8CDADA"/>
              </a:solidFill>
              <a:effectLst>
                <a:glow rad="101600">
                  <a:schemeClr val="accent6">
                    <a:satMod val="175000"/>
                    <a:alpha val="40000"/>
                  </a:schemeClr>
                </a:glow>
                <a:reflection blurRad="6350" stA="60000" endA="900" endPos="58000" dir="5400000" sy="-100000" algn="bl" rotWithShape="0"/>
              </a:effectLst>
              <a:latin typeface="Bahnschrift" panose="020B0502040204020203" pitchFamily="34" charset="0"/>
              <a:ea typeface="BIZ UD明朝 Medium" panose="02020500000000000000" pitchFamily="17" charset="-128"/>
            </a:rPr>
            <a:t>DELIVERRY SLIP</a:t>
          </a:r>
          <a:endParaRPr lang="ja-JP" altLang="en-US" sz="4000" b="1" cap="none" spc="0">
            <a:ln w="18415" cmpd="sng">
              <a:noFill/>
              <a:prstDash val="solid"/>
            </a:ln>
            <a:solidFill>
              <a:srgbClr val="8CDADA"/>
            </a:solidFill>
            <a:effectLst>
              <a:glow rad="101600">
                <a:schemeClr val="accent6">
                  <a:satMod val="175000"/>
                  <a:alpha val="40000"/>
                </a:schemeClr>
              </a:glow>
              <a:reflection blurRad="6350" stA="60000" endA="900" endPos="58000" dir="5400000" sy="-100000" algn="bl" rotWithShape="0"/>
            </a:effectLst>
            <a:latin typeface="Bahnschrift" panose="020B0502040204020203" pitchFamily="34" charset="0"/>
            <a:ea typeface="BIZ UD明朝 Medium" panose="02020500000000000000" pitchFamily="17" charset="-128"/>
          </a:endParaRPr>
        </a:p>
      </xdr:txBody>
    </xdr:sp>
    <xdr:clientData/>
  </xdr:oneCellAnchor>
  <xdr:twoCellAnchor>
    <xdr:from>
      <xdr:col>1</xdr:col>
      <xdr:colOff>73269</xdr:colOff>
      <xdr:row>11</xdr:row>
      <xdr:rowOff>45427</xdr:rowOff>
    </xdr:from>
    <xdr:to>
      <xdr:col>2</xdr:col>
      <xdr:colOff>0</xdr:colOff>
      <xdr:row>11</xdr:row>
      <xdr:rowOff>45427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BDC49F3A-F1D4-4116-BAFA-20CB018B8304}"/>
            </a:ext>
          </a:extLst>
        </xdr:cNvPr>
        <xdr:cNvCxnSpPr/>
      </xdr:nvCxnSpPr>
      <xdr:spPr>
        <a:xfrm>
          <a:off x="835269" y="2057107"/>
          <a:ext cx="688731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333375</xdr:rowOff>
    </xdr:from>
    <xdr:ext cx="6195707" cy="1355482"/>
    <xdr:pic>
      <xdr:nvPicPr>
        <xdr:cNvPr id="2" name="図 1">
          <a:extLst>
            <a:ext uri="{FF2B5EF4-FFF2-40B4-BE49-F238E27FC236}">
              <a16:creationId xmlns:a16="http://schemas.microsoft.com/office/drawing/2014/main" id="{674ACD1D-753C-436C-9FAF-9222E2B56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0" y="180975"/>
          <a:ext cx="6195707" cy="1355482"/>
        </a:xfrm>
        <a:prstGeom prst="rect">
          <a:avLst/>
        </a:prstGeom>
      </xdr:spPr>
    </xdr:pic>
    <xdr:clientData/>
  </xdr:oneCellAnchor>
  <xdr:oneCellAnchor>
    <xdr:from>
      <xdr:col>5</xdr:col>
      <xdr:colOff>143787</xdr:colOff>
      <xdr:row>7</xdr:row>
      <xdr:rowOff>93497</xdr:rowOff>
    </xdr:from>
    <xdr:ext cx="827764" cy="474064"/>
    <xdr:pic>
      <xdr:nvPicPr>
        <xdr:cNvPr id="3" name="図 2">
          <a:extLst>
            <a:ext uri="{FF2B5EF4-FFF2-40B4-BE49-F238E27FC236}">
              <a16:creationId xmlns:a16="http://schemas.microsoft.com/office/drawing/2014/main" id="{AEAB1A9D-6274-4493-A005-2EA0AC226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787" y="1373657"/>
          <a:ext cx="827764" cy="474064"/>
        </a:xfrm>
        <a:prstGeom prst="rect">
          <a:avLst/>
        </a:prstGeom>
      </xdr:spPr>
    </xdr:pic>
    <xdr:clientData/>
  </xdr:oneCellAnchor>
  <xdr:oneCellAnchor>
    <xdr:from>
      <xdr:col>5</xdr:col>
      <xdr:colOff>150934</xdr:colOff>
      <xdr:row>10</xdr:row>
      <xdr:rowOff>39565</xdr:rowOff>
    </xdr:from>
    <xdr:ext cx="832869" cy="758574"/>
    <xdr:pic>
      <xdr:nvPicPr>
        <xdr:cNvPr id="4" name="図 3">
          <a:extLst>
            <a:ext uri="{FF2B5EF4-FFF2-40B4-BE49-F238E27FC236}">
              <a16:creationId xmlns:a16="http://schemas.microsoft.com/office/drawing/2014/main" id="{2F9B3C68-0F06-44D7-9AB3-C278FDEF8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934" y="1868365"/>
          <a:ext cx="832869" cy="758574"/>
        </a:xfrm>
        <a:prstGeom prst="rect">
          <a:avLst/>
        </a:prstGeom>
      </xdr:spPr>
    </xdr:pic>
    <xdr:clientData/>
  </xdr:oneCellAnchor>
  <xdr:twoCellAnchor>
    <xdr:from>
      <xdr:col>1</xdr:col>
      <xdr:colOff>9525</xdr:colOff>
      <xdr:row>8</xdr:row>
      <xdr:rowOff>26377</xdr:rowOff>
    </xdr:from>
    <xdr:to>
      <xdr:col>3</xdr:col>
      <xdr:colOff>485775</xdr:colOff>
      <xdr:row>8</xdr:row>
      <xdr:rowOff>26377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15946D-BA4C-49E4-9F57-BBA2C172AB9C}"/>
            </a:ext>
          </a:extLst>
        </xdr:cNvPr>
        <xdr:cNvCxnSpPr/>
      </xdr:nvCxnSpPr>
      <xdr:spPr>
        <a:xfrm>
          <a:off x="771525" y="1489417"/>
          <a:ext cx="2000250" cy="0"/>
        </a:xfrm>
        <a:prstGeom prst="line">
          <a:avLst/>
        </a:prstGeom>
        <a:ln w="12700">
          <a:solidFill>
            <a:schemeClr val="accent3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133350</xdr:colOff>
      <xdr:row>0</xdr:row>
      <xdr:rowOff>609600</xdr:rowOff>
    </xdr:from>
    <xdr:ext cx="2266950" cy="422031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725D1C4D-E21A-4647-BA99-E8DA34229D8E}"/>
            </a:ext>
          </a:extLst>
        </xdr:cNvPr>
        <xdr:cNvSpPr/>
      </xdr:nvSpPr>
      <xdr:spPr>
        <a:xfrm>
          <a:off x="3181350" y="182880"/>
          <a:ext cx="2266950" cy="422031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r"/>
          <a:r>
            <a:rPr lang="ja-JP" altLang="en-US" sz="2000" b="1" cap="none" spc="0">
              <a:ln w="18415" cmpd="sng">
                <a:noFill/>
                <a:prstDash val="solid"/>
              </a:ln>
              <a:solidFill>
                <a:schemeClr val="accent5">
                  <a:lumMod val="75000"/>
                </a:schemeClr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</a:rPr>
            <a:t>領 収 書</a:t>
          </a:r>
        </a:p>
      </xdr:txBody>
    </xdr:sp>
    <xdr:clientData/>
  </xdr:oneCellAnchor>
  <xdr:oneCellAnchor>
    <xdr:from>
      <xdr:col>0</xdr:col>
      <xdr:colOff>152400</xdr:colOff>
      <xdr:row>0</xdr:row>
      <xdr:rowOff>19050</xdr:rowOff>
    </xdr:from>
    <xdr:ext cx="3590925" cy="1200150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2B01FD46-74B7-49D9-A3B2-3F2870BB05F4}"/>
            </a:ext>
          </a:extLst>
        </xdr:cNvPr>
        <xdr:cNvSpPr/>
      </xdr:nvSpPr>
      <xdr:spPr>
        <a:xfrm>
          <a:off x="152400" y="19050"/>
          <a:ext cx="3590925" cy="1200150"/>
        </a:xfrm>
        <a:prstGeom prst="rect">
          <a:avLst/>
        </a:prstGeom>
        <a:noFill/>
        <a:effectLst>
          <a:glow rad="101600">
            <a:schemeClr val="accent3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l"/>
          <a:r>
            <a:rPr lang="en-US" altLang="ja-JP" sz="4000" b="1" cap="none" spc="0">
              <a:ln w="18415" cmpd="sng">
                <a:noFill/>
                <a:prstDash val="solid"/>
              </a:ln>
              <a:solidFill>
                <a:srgbClr val="8CDADA"/>
              </a:solidFill>
              <a:effectLst>
                <a:glow rad="101600">
                  <a:schemeClr val="accent6">
                    <a:satMod val="175000"/>
                    <a:alpha val="40000"/>
                  </a:schemeClr>
                </a:glow>
                <a:reflection blurRad="6350" stA="60000" endA="900" endPos="58000" dir="5400000" sy="-100000" algn="bl" rotWithShape="0"/>
              </a:effectLst>
              <a:latin typeface="Bahnschrift" panose="020B0502040204020203" pitchFamily="34" charset="0"/>
              <a:ea typeface="BIZ UD明朝 Medium" panose="02020500000000000000" pitchFamily="17" charset="-128"/>
            </a:rPr>
            <a:t>RECEIPT</a:t>
          </a:r>
          <a:endParaRPr lang="ja-JP" altLang="en-US" sz="4000" b="1" cap="none" spc="0">
            <a:ln w="18415" cmpd="sng">
              <a:noFill/>
              <a:prstDash val="solid"/>
            </a:ln>
            <a:solidFill>
              <a:srgbClr val="8CDADA"/>
            </a:solidFill>
            <a:effectLst>
              <a:glow rad="101600">
                <a:schemeClr val="accent6">
                  <a:satMod val="175000"/>
                  <a:alpha val="40000"/>
                </a:schemeClr>
              </a:glow>
              <a:reflection blurRad="6350" stA="60000" endA="900" endPos="58000" dir="5400000" sy="-100000" algn="bl" rotWithShape="0"/>
            </a:effectLst>
            <a:latin typeface="Bahnschrift" panose="020B0502040204020203" pitchFamily="34" charset="0"/>
            <a:ea typeface="BIZ UD明朝 Medium" panose="02020500000000000000" pitchFamily="17" charset="-12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Custom 23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436784"/>
      </a:accent3>
      <a:accent4>
        <a:srgbClr val="8C7B70"/>
      </a:accent4>
      <a:accent5>
        <a:srgbClr val="3C81BA"/>
      </a:accent5>
      <a:accent6>
        <a:srgbClr val="F1FAFD"/>
      </a:accent6>
      <a:hlink>
        <a:srgbClr val="00A3D6"/>
      </a:hlink>
      <a:folHlink>
        <a:srgbClr val="694F07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31"/>
  <sheetViews>
    <sheetView showGridLines="0" tabSelected="1" view="pageBreakPreview" zoomScaleNormal="85" zoomScaleSheetLayoutView="100" workbookViewId="0">
      <selection activeCell="D36" sqref="D36"/>
    </sheetView>
  </sheetViews>
  <sheetFormatPr defaultColWidth="9.08984375" defaultRowHeight="14.4"/>
  <cols>
    <col min="1" max="1" width="2.6328125" style="2" customWidth="1"/>
    <col min="2" max="2" width="34.453125" style="2" customWidth="1"/>
    <col min="3" max="3" width="10.7265625" style="2" customWidth="1"/>
    <col min="4" max="4" width="17" style="2" customWidth="1"/>
    <col min="5" max="5" width="14.6328125" style="2" customWidth="1"/>
    <col min="6" max="6" width="2.6328125" style="2" customWidth="1"/>
    <col min="7" max="16384" width="9.08984375" style="2"/>
  </cols>
  <sheetData>
    <row r="1" spans="1:5" ht="66" customHeight="1">
      <c r="A1" s="1"/>
      <c r="B1" s="17"/>
      <c r="C1" s="18"/>
      <c r="D1" s="18"/>
    </row>
    <row r="2" spans="1:5" ht="22.5" customHeight="1">
      <c r="B2" s="3"/>
      <c r="C2" s="3"/>
      <c r="D2" s="4"/>
    </row>
    <row r="3" spans="1:5" ht="16.2">
      <c r="D3" s="19"/>
    </row>
    <row r="4" spans="1:5" ht="16.2">
      <c r="D4" s="19"/>
      <c r="E4" s="22"/>
    </row>
    <row r="5" spans="1:5" ht="20.100000000000001" customHeight="1" thickBot="1">
      <c r="B5" s="27"/>
      <c r="C5" s="65" t="s">
        <v>13</v>
      </c>
      <c r="D5" s="25"/>
      <c r="E5" s="26"/>
    </row>
    <row r="6" spans="1:5" ht="16.2">
      <c r="B6" s="54" t="s">
        <v>7</v>
      </c>
      <c r="C6" s="24"/>
      <c r="D6" s="1"/>
      <c r="E6" s="64">
        <v>123</v>
      </c>
    </row>
    <row r="7" spans="1:5" ht="16.2">
      <c r="B7" s="21"/>
      <c r="C7" s="24"/>
      <c r="D7" s="1"/>
      <c r="E7" s="39">
        <v>44312</v>
      </c>
    </row>
    <row r="8" spans="1:5" s="5" customFormat="1">
      <c r="A8" s="23"/>
      <c r="B8" s="12"/>
      <c r="C8" s="33" t="s">
        <v>9</v>
      </c>
      <c r="D8" s="13"/>
    </row>
    <row r="9" spans="1:5" s="5" customFormat="1" ht="12.75" customHeight="1">
      <c r="B9" s="6"/>
      <c r="C9" s="34"/>
      <c r="D9" s="35" t="s">
        <v>8</v>
      </c>
    </row>
    <row r="10" spans="1:5" s="5" customFormat="1" ht="12" thickBot="1">
      <c r="B10" s="7"/>
      <c r="D10" s="21" t="s">
        <v>15</v>
      </c>
      <c r="E10" s="4"/>
    </row>
    <row r="11" spans="1:5" s="5" customFormat="1" ht="20.100000000000001" customHeight="1" thickBot="1">
      <c r="B11" s="63">
        <f>E27</f>
        <v>56222</v>
      </c>
      <c r="C11" s="62"/>
      <c r="D11" s="32" t="s">
        <v>14</v>
      </c>
      <c r="E11" s="14"/>
    </row>
    <row r="12" spans="1:5" ht="22.5" customHeight="1">
      <c r="B12" s="66"/>
      <c r="C12" s="66"/>
      <c r="D12" s="66"/>
      <c r="E12" s="66"/>
    </row>
    <row r="13" spans="1:5" ht="17.100000000000001" customHeight="1" thickBot="1">
      <c r="B13" s="49" t="s">
        <v>1</v>
      </c>
      <c r="C13" s="50" t="s">
        <v>2</v>
      </c>
      <c r="D13" s="50" t="s">
        <v>0</v>
      </c>
      <c r="E13" s="49" t="s">
        <v>3</v>
      </c>
    </row>
    <row r="14" spans="1:5" ht="27.9" customHeight="1">
      <c r="B14" s="40" t="s">
        <v>10</v>
      </c>
      <c r="C14" s="41">
        <v>5</v>
      </c>
      <c r="D14" s="55">
        <v>10000</v>
      </c>
      <c r="E14" s="55">
        <f>C14*D14</f>
        <v>50000</v>
      </c>
    </row>
    <row r="15" spans="1:5" ht="27.9" customHeight="1">
      <c r="A15" s="36"/>
      <c r="B15" s="42" t="s">
        <v>11</v>
      </c>
      <c r="C15" s="43">
        <v>1</v>
      </c>
      <c r="D15" s="61">
        <v>1111</v>
      </c>
      <c r="E15" s="56">
        <f>C15*D15</f>
        <v>1111</v>
      </c>
    </row>
    <row r="16" spans="1:5" ht="27.9" customHeight="1">
      <c r="A16" s="36"/>
      <c r="B16" s="44"/>
      <c r="C16" s="45"/>
      <c r="D16" s="57"/>
      <c r="E16" s="57" t="str">
        <f>IF(SUM(B16)&gt;0,SUM((B16*D16)-#REF!),"")</f>
        <v/>
      </c>
    </row>
    <row r="17" spans="1:16" ht="27.9" customHeight="1">
      <c r="A17" s="36"/>
      <c r="B17" s="44"/>
      <c r="C17" s="45"/>
      <c r="D17" s="57"/>
      <c r="E17" s="57" t="str">
        <f>IF(SUM(B17)&gt;0,SUM((B17*D17)-#REF!),"")</f>
        <v/>
      </c>
      <c r="F17" s="2" t="s">
        <v>6</v>
      </c>
    </row>
    <row r="18" spans="1:16" ht="27.9" customHeight="1">
      <c r="A18" s="36"/>
      <c r="B18" s="44"/>
      <c r="C18" s="45"/>
      <c r="D18" s="57"/>
      <c r="E18" s="57" t="str">
        <f>IF(SUM(B18)&gt;0,SUM((B18*D18)-#REF!),"")</f>
        <v/>
      </c>
    </row>
    <row r="19" spans="1:16" ht="27.9" customHeight="1">
      <c r="A19" s="36"/>
      <c r="B19" s="44"/>
      <c r="C19" s="45"/>
      <c r="D19" s="57"/>
      <c r="E19" s="57" t="str">
        <f>IF(SUM(B19)&gt;0,SUM((B19*D19)-#REF!),"")</f>
        <v/>
      </c>
    </row>
    <row r="20" spans="1:16" ht="27.9" customHeight="1">
      <c r="A20" s="36"/>
      <c r="B20" s="44"/>
      <c r="C20" s="45"/>
      <c r="D20" s="57"/>
      <c r="E20" s="57" t="str">
        <f>IF(SUM(B20)&gt;0,SUM((B20*D20)-#REF!),"")</f>
        <v/>
      </c>
    </row>
    <row r="21" spans="1:16" ht="27.9" customHeight="1">
      <c r="A21" s="36"/>
      <c r="B21" s="46"/>
      <c r="C21" s="45"/>
      <c r="D21" s="57"/>
      <c r="E21" s="57" t="str">
        <f>IF(SUM(B21)&gt;0,SUM((B21*D21)-#REF!),"")</f>
        <v/>
      </c>
    </row>
    <row r="22" spans="1:16" ht="27.9" customHeight="1">
      <c r="A22" s="36"/>
      <c r="B22" s="47"/>
      <c r="C22" s="48"/>
      <c r="D22" s="58"/>
      <c r="E22" s="58" t="str">
        <f>IF(SUM(B22)&gt;0,SUM((B22*D22)-#REF!),"")</f>
        <v/>
      </c>
    </row>
    <row r="23" spans="1:16" ht="27.9" customHeight="1">
      <c r="A23" s="36"/>
      <c r="B23" s="44"/>
      <c r="C23" s="45"/>
      <c r="D23" s="57"/>
      <c r="E23" s="57" t="str">
        <f>IF(SUM(B23)&gt;0,SUM((B23*D23)-#REF!),"")</f>
        <v/>
      </c>
    </row>
    <row r="24" spans="1:16" ht="27.9" customHeight="1">
      <c r="A24" s="36"/>
      <c r="B24" s="44"/>
      <c r="C24" s="45"/>
      <c r="D24" s="57"/>
      <c r="E24" s="57" t="str">
        <f>IF(SUM(B24)&gt;0,SUM((B24*D24)-#REF!),"")</f>
        <v/>
      </c>
    </row>
    <row r="25" spans="1:16" ht="27.9" customHeight="1" thickBot="1">
      <c r="B25" s="37"/>
      <c r="C25" s="38"/>
      <c r="D25" s="51" t="s">
        <v>4</v>
      </c>
      <c r="E25" s="59">
        <f>SUM(E14:E24)</f>
        <v>51111</v>
      </c>
      <c r="J25" s="8"/>
      <c r="K25" s="8"/>
      <c r="L25" s="8"/>
      <c r="M25" s="8"/>
      <c r="N25" s="8"/>
      <c r="O25" s="8"/>
      <c r="P25" s="8"/>
    </row>
    <row r="26" spans="1:16" ht="27.9" customHeight="1" thickBot="1">
      <c r="B26" s="9"/>
      <c r="C26" s="9"/>
      <c r="D26" s="52" t="s">
        <v>12</v>
      </c>
      <c r="E26" s="59">
        <f>INT(E25*0.1)</f>
        <v>5111</v>
      </c>
      <c r="J26" s="8"/>
      <c r="K26" s="8"/>
      <c r="L26" s="8"/>
      <c r="M26" s="8"/>
      <c r="N26" s="8"/>
      <c r="O26" s="8"/>
      <c r="P26" s="8"/>
    </row>
    <row r="27" spans="1:16" ht="27.9" customHeight="1" thickBot="1">
      <c r="B27" s="15"/>
      <c r="C27" s="16"/>
      <c r="D27" s="53" t="s">
        <v>5</v>
      </c>
      <c r="E27" s="60">
        <f>SUM(E25:E26)</f>
        <v>56222</v>
      </c>
    </row>
    <row r="28" spans="1:16" ht="21.9" customHeight="1">
      <c r="B28" s="28"/>
      <c r="C28" s="29"/>
      <c r="D28" s="31"/>
      <c r="E28" s="30"/>
    </row>
    <row r="29" spans="1:16" s="5" customFormat="1" ht="20.100000000000001" customHeight="1">
      <c r="B29" s="10"/>
      <c r="C29" s="10"/>
      <c r="D29" s="10"/>
      <c r="E29" s="10"/>
    </row>
    <row r="30" spans="1:16" s="11" customFormat="1" ht="20.100000000000001" customHeight="1">
      <c r="B30" s="20"/>
      <c r="C30" s="20"/>
      <c r="D30" s="20"/>
      <c r="E30" s="20"/>
    </row>
    <row r="31" spans="1:16" s="11" customFormat="1" ht="15" customHeight="1">
      <c r="B31" s="20"/>
      <c r="C31" s="20"/>
      <c r="D31" s="20"/>
      <c r="E31" s="20"/>
    </row>
  </sheetData>
  <mergeCells count="1">
    <mergeCell ref="B12:E12"/>
  </mergeCells>
  <phoneticPr fontId="1" type="noConversion"/>
  <printOptions horizontalCentered="1" verticalCentered="1"/>
  <pageMargins left="0" right="0" top="0" bottom="0" header="0" footer="0"/>
  <pageSetup paperSize="9" scale="110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9BBF4-F8B6-497C-AF46-5250BC5FCED8}">
  <dimension ref="A1:P31"/>
  <sheetViews>
    <sheetView showGridLines="0" view="pageBreakPreview" zoomScaleNormal="85" zoomScaleSheetLayoutView="100" workbookViewId="0">
      <selection activeCell="A31" sqref="A31:XFD31"/>
    </sheetView>
  </sheetViews>
  <sheetFormatPr defaultColWidth="9.08984375" defaultRowHeight="14.4"/>
  <cols>
    <col min="1" max="1" width="2.6328125" style="2" customWidth="1"/>
    <col min="2" max="2" width="34.453125" style="2" customWidth="1"/>
    <col min="3" max="3" width="10.7265625" style="2" customWidth="1"/>
    <col min="4" max="4" width="17" style="2" customWidth="1"/>
    <col min="5" max="5" width="14.6328125" style="2" customWidth="1"/>
    <col min="6" max="6" width="2.6328125" style="2" customWidth="1"/>
    <col min="7" max="16384" width="9.08984375" style="2"/>
  </cols>
  <sheetData>
    <row r="1" spans="1:5" ht="66" customHeight="1">
      <c r="B1" s="17"/>
      <c r="C1" s="18"/>
      <c r="D1" s="18"/>
    </row>
    <row r="2" spans="1:5" ht="22.5" customHeight="1">
      <c r="B2" s="83"/>
      <c r="C2" s="83"/>
      <c r="D2" s="13"/>
    </row>
    <row r="3" spans="1:5" ht="16.2">
      <c r="D3" s="82"/>
    </row>
    <row r="4" spans="1:5" ht="16.2">
      <c r="D4" s="82"/>
      <c r="E4" s="22"/>
    </row>
    <row r="5" spans="1:5" ht="20.100000000000001" customHeight="1" thickBot="1">
      <c r="B5" s="27"/>
      <c r="C5" s="65" t="s">
        <v>13</v>
      </c>
      <c r="D5" s="25"/>
      <c r="E5" s="26"/>
    </row>
    <row r="6" spans="1:5" ht="16.2">
      <c r="B6" s="54" t="s">
        <v>16</v>
      </c>
      <c r="C6" s="80"/>
      <c r="E6" s="81">
        <v>123</v>
      </c>
    </row>
    <row r="7" spans="1:5" ht="16.2">
      <c r="B7" s="21"/>
      <c r="C7" s="80"/>
      <c r="E7" s="39">
        <v>44312</v>
      </c>
    </row>
    <row r="8" spans="1:5" s="5" customFormat="1">
      <c r="A8" s="23"/>
      <c r="B8" s="12"/>
      <c r="C8" s="33" t="s">
        <v>9</v>
      </c>
      <c r="D8" s="13"/>
    </row>
    <row r="9" spans="1:5" s="5" customFormat="1" ht="12.75" customHeight="1">
      <c r="B9" s="6"/>
      <c r="C9" s="34"/>
      <c r="D9" s="35" t="s">
        <v>8</v>
      </c>
    </row>
    <row r="10" spans="1:5" s="5" customFormat="1" ht="12" thickBot="1">
      <c r="D10" s="21" t="s">
        <v>15</v>
      </c>
      <c r="E10" s="13"/>
    </row>
    <row r="11" spans="1:5" s="5" customFormat="1" ht="20.100000000000001" customHeight="1" thickBot="1">
      <c r="B11" s="63">
        <f>E27</f>
        <v>56222</v>
      </c>
      <c r="C11" s="62"/>
      <c r="D11" s="32" t="s">
        <v>14</v>
      </c>
      <c r="E11" s="14"/>
    </row>
    <row r="12" spans="1:5" ht="22.5" customHeight="1">
      <c r="B12" s="79"/>
      <c r="C12" s="79"/>
      <c r="D12" s="79"/>
      <c r="E12" s="79"/>
    </row>
    <row r="13" spans="1:5" ht="17.100000000000001" customHeight="1" thickBot="1">
      <c r="B13" s="49" t="s">
        <v>1</v>
      </c>
      <c r="C13" s="50" t="s">
        <v>2</v>
      </c>
      <c r="D13" s="50" t="s">
        <v>0</v>
      </c>
      <c r="E13" s="49" t="s">
        <v>3</v>
      </c>
    </row>
    <row r="14" spans="1:5" ht="27.9" customHeight="1">
      <c r="B14" s="40" t="s">
        <v>10</v>
      </c>
      <c r="C14" s="78">
        <v>5</v>
      </c>
      <c r="D14" s="55">
        <v>10000</v>
      </c>
      <c r="E14" s="55">
        <f>C14*D14</f>
        <v>50000</v>
      </c>
    </row>
    <row r="15" spans="1:5" ht="27.9" customHeight="1">
      <c r="A15" s="36"/>
      <c r="B15" s="42" t="s">
        <v>11</v>
      </c>
      <c r="C15" s="77">
        <v>1</v>
      </c>
      <c r="D15" s="61">
        <v>1111</v>
      </c>
      <c r="E15" s="56">
        <f>C15*D15</f>
        <v>1111</v>
      </c>
    </row>
    <row r="16" spans="1:5" ht="27.9" customHeight="1">
      <c r="A16" s="36"/>
      <c r="B16" s="44"/>
      <c r="C16" s="75"/>
      <c r="D16" s="57"/>
      <c r="E16" s="57" t="str">
        <f>IF(SUM(B16)&gt;0,SUM((B16*D16)-#REF!),"")</f>
        <v/>
      </c>
    </row>
    <row r="17" spans="1:16" ht="27.9" customHeight="1">
      <c r="A17" s="36"/>
      <c r="B17" s="44"/>
      <c r="C17" s="75"/>
      <c r="D17" s="57"/>
      <c r="E17" s="57" t="str">
        <f>IF(SUM(B17)&gt;0,SUM((B17*D17)-#REF!),"")</f>
        <v/>
      </c>
      <c r="F17" s="2" t="s">
        <v>6</v>
      </c>
    </row>
    <row r="18" spans="1:16" ht="27.9" customHeight="1">
      <c r="A18" s="36"/>
      <c r="B18" s="44"/>
      <c r="C18" s="75"/>
      <c r="D18" s="57"/>
      <c r="E18" s="57" t="str">
        <f>IF(SUM(B18)&gt;0,SUM((B18*D18)-#REF!),"")</f>
        <v/>
      </c>
    </row>
    <row r="19" spans="1:16" ht="27.9" customHeight="1">
      <c r="A19" s="36"/>
      <c r="B19" s="44"/>
      <c r="C19" s="75"/>
      <c r="D19" s="57"/>
      <c r="E19" s="57" t="str">
        <f>IF(SUM(B19)&gt;0,SUM((B19*D19)-#REF!),"")</f>
        <v/>
      </c>
    </row>
    <row r="20" spans="1:16" ht="27.9" customHeight="1">
      <c r="A20" s="36"/>
      <c r="B20" s="44"/>
      <c r="C20" s="75"/>
      <c r="D20" s="57"/>
      <c r="E20" s="57" t="str">
        <f>IF(SUM(B20)&gt;0,SUM((B20*D20)-#REF!),"")</f>
        <v/>
      </c>
    </row>
    <row r="21" spans="1:16" ht="27.9" customHeight="1">
      <c r="A21" s="36"/>
      <c r="B21" s="46"/>
      <c r="C21" s="75"/>
      <c r="D21" s="57"/>
      <c r="E21" s="57" t="str">
        <f>IF(SUM(B21)&gt;0,SUM((B21*D21)-#REF!),"")</f>
        <v/>
      </c>
    </row>
    <row r="22" spans="1:16" ht="27.9" customHeight="1">
      <c r="A22" s="36"/>
      <c r="B22" s="47"/>
      <c r="C22" s="76"/>
      <c r="D22" s="58"/>
      <c r="E22" s="58" t="str">
        <f>IF(SUM(B22)&gt;0,SUM((B22*D22)-#REF!),"")</f>
        <v/>
      </c>
    </row>
    <row r="23" spans="1:16" ht="27.9" customHeight="1">
      <c r="A23" s="36"/>
      <c r="B23" s="44"/>
      <c r="C23" s="75"/>
      <c r="D23" s="57"/>
      <c r="E23" s="57" t="str">
        <f>IF(SUM(B23)&gt;0,SUM((B23*D23)-#REF!),"")</f>
        <v/>
      </c>
    </row>
    <row r="24" spans="1:16" ht="27.9" customHeight="1">
      <c r="A24" s="36"/>
      <c r="B24" s="44"/>
      <c r="C24" s="75"/>
      <c r="D24" s="57"/>
      <c r="E24" s="57" t="str">
        <f>IF(SUM(B24)&gt;0,SUM((B24*D24)-#REF!),"")</f>
        <v/>
      </c>
    </row>
    <row r="25" spans="1:16" ht="27.9" customHeight="1" thickBot="1">
      <c r="B25" s="37"/>
      <c r="C25" s="74"/>
      <c r="D25" s="51" t="s">
        <v>4</v>
      </c>
      <c r="E25" s="59">
        <f>SUM(E14:E24)</f>
        <v>51111</v>
      </c>
      <c r="J25" s="72"/>
      <c r="K25" s="72"/>
      <c r="L25" s="72"/>
      <c r="M25" s="72"/>
      <c r="N25" s="72"/>
      <c r="O25" s="72"/>
      <c r="P25" s="72"/>
    </row>
    <row r="26" spans="1:16" ht="27.9" customHeight="1" thickBot="1">
      <c r="B26" s="71"/>
      <c r="C26" s="71"/>
      <c r="D26" s="73" t="s">
        <v>12</v>
      </c>
      <c r="E26" s="59">
        <f>INT(E25*0.1)</f>
        <v>5111</v>
      </c>
      <c r="J26" s="72"/>
      <c r="K26" s="72"/>
      <c r="L26" s="72"/>
      <c r="M26" s="72"/>
      <c r="N26" s="72"/>
      <c r="O26" s="72"/>
      <c r="P26" s="72"/>
    </row>
    <row r="27" spans="1:16" ht="27.9" customHeight="1" thickBot="1">
      <c r="B27" s="71"/>
      <c r="C27" s="71"/>
      <c r="D27" s="53" t="s">
        <v>5</v>
      </c>
      <c r="E27" s="60">
        <f>SUM(E25:E26)</f>
        <v>56222</v>
      </c>
    </row>
    <row r="28" spans="1:16" ht="21.9" customHeight="1">
      <c r="B28" s="5"/>
      <c r="C28" s="5"/>
      <c r="D28" s="70"/>
      <c r="E28" s="69"/>
    </row>
    <row r="29" spans="1:16" s="5" customFormat="1" ht="20.100000000000001" customHeight="1">
      <c r="B29" s="68"/>
      <c r="C29" s="68"/>
      <c r="D29" s="68"/>
      <c r="E29" s="68"/>
    </row>
    <row r="30" spans="1:16" s="11" customFormat="1" ht="20.100000000000001" customHeight="1">
      <c r="B30" s="67"/>
      <c r="C30" s="67"/>
      <c r="D30" s="67"/>
      <c r="E30" s="67"/>
    </row>
    <row r="31" spans="1:16" s="11" customFormat="1" ht="15" customHeight="1">
      <c r="B31" s="67"/>
      <c r="C31" s="67"/>
      <c r="D31" s="67"/>
      <c r="E31" s="67"/>
    </row>
  </sheetData>
  <mergeCells count="1">
    <mergeCell ref="B12:E12"/>
  </mergeCells>
  <phoneticPr fontId="28"/>
  <printOptions horizontalCentered="1" verticalCentered="1"/>
  <pageMargins left="0" right="0" top="0" bottom="0" header="0" footer="0"/>
  <pageSetup paperSize="9" scale="110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CB8AB-1411-448B-9180-2DA0131B67A6}">
  <dimension ref="A1:P31"/>
  <sheetViews>
    <sheetView showGridLines="0" view="pageBreakPreview" zoomScaleNormal="85" zoomScaleSheetLayoutView="100" workbookViewId="0">
      <selection activeCell="E27" sqref="E27"/>
    </sheetView>
  </sheetViews>
  <sheetFormatPr defaultColWidth="9.08984375" defaultRowHeight="14.4"/>
  <cols>
    <col min="1" max="1" width="2.6328125" style="2" customWidth="1"/>
    <col min="2" max="2" width="34.453125" style="2" customWidth="1"/>
    <col min="3" max="3" width="10.7265625" style="2" customWidth="1"/>
    <col min="4" max="4" width="17" style="2" customWidth="1"/>
    <col min="5" max="5" width="14.6328125" style="2" customWidth="1"/>
    <col min="6" max="6" width="2.6328125" style="2" customWidth="1"/>
    <col min="7" max="16384" width="9.08984375" style="2"/>
  </cols>
  <sheetData>
    <row r="1" spans="1:5" ht="66" customHeight="1">
      <c r="B1" s="17"/>
      <c r="C1" s="18"/>
      <c r="D1" s="18"/>
    </row>
    <row r="2" spans="1:5" ht="22.5" customHeight="1">
      <c r="B2" s="83"/>
      <c r="C2" s="83"/>
      <c r="D2" s="13"/>
    </row>
    <row r="3" spans="1:5" ht="16.2">
      <c r="D3" s="82"/>
    </row>
    <row r="4" spans="1:5" ht="16.2">
      <c r="D4" s="82"/>
      <c r="E4" s="22"/>
    </row>
    <row r="5" spans="1:5" ht="20.100000000000001" customHeight="1" thickBot="1">
      <c r="B5" s="27"/>
      <c r="C5" s="65" t="s">
        <v>13</v>
      </c>
      <c r="D5" s="25"/>
      <c r="E5" s="26"/>
    </row>
    <row r="6" spans="1:5" ht="16.2">
      <c r="B6" s="54" t="s">
        <v>17</v>
      </c>
      <c r="C6" s="80"/>
      <c r="E6" s="81">
        <v>123</v>
      </c>
    </row>
    <row r="7" spans="1:5" ht="16.2">
      <c r="B7" s="21"/>
      <c r="C7" s="80"/>
      <c r="E7" s="39">
        <v>44312</v>
      </c>
    </row>
    <row r="8" spans="1:5" s="5" customFormat="1">
      <c r="A8" s="23"/>
      <c r="B8" s="12"/>
      <c r="C8" s="33" t="s">
        <v>9</v>
      </c>
      <c r="D8" s="13"/>
    </row>
    <row r="9" spans="1:5" s="5" customFormat="1" ht="12.75" customHeight="1">
      <c r="B9" s="6"/>
      <c r="C9" s="34"/>
      <c r="D9" s="35" t="s">
        <v>8</v>
      </c>
    </row>
    <row r="10" spans="1:5" s="5" customFormat="1" ht="12" thickBot="1">
      <c r="D10" s="21" t="s">
        <v>15</v>
      </c>
      <c r="E10" s="13"/>
    </row>
    <row r="11" spans="1:5" s="5" customFormat="1" ht="20.100000000000001" customHeight="1" thickBot="1">
      <c r="B11" s="63">
        <f>E27</f>
        <v>56222</v>
      </c>
      <c r="C11" s="62"/>
      <c r="D11" s="32" t="s">
        <v>14</v>
      </c>
      <c r="E11" s="14"/>
    </row>
    <row r="12" spans="1:5" ht="22.5" customHeight="1">
      <c r="B12" s="79"/>
      <c r="C12" s="79"/>
      <c r="D12" s="79"/>
      <c r="E12" s="79"/>
    </row>
    <row r="13" spans="1:5" ht="17.100000000000001" customHeight="1" thickBot="1">
      <c r="B13" s="49" t="s">
        <v>1</v>
      </c>
      <c r="C13" s="50" t="s">
        <v>2</v>
      </c>
      <c r="D13" s="50" t="s">
        <v>0</v>
      </c>
      <c r="E13" s="49" t="s">
        <v>3</v>
      </c>
    </row>
    <row r="14" spans="1:5" ht="27.9" customHeight="1">
      <c r="B14" s="40" t="s">
        <v>10</v>
      </c>
      <c r="C14" s="78">
        <v>5</v>
      </c>
      <c r="D14" s="55">
        <v>10000</v>
      </c>
      <c r="E14" s="55">
        <f>C14*D14</f>
        <v>50000</v>
      </c>
    </row>
    <row r="15" spans="1:5" ht="27.9" customHeight="1">
      <c r="A15" s="36"/>
      <c r="B15" s="42" t="s">
        <v>11</v>
      </c>
      <c r="C15" s="77">
        <v>1</v>
      </c>
      <c r="D15" s="61">
        <v>1111</v>
      </c>
      <c r="E15" s="56">
        <f>C15*D15</f>
        <v>1111</v>
      </c>
    </row>
    <row r="16" spans="1:5" ht="27.9" customHeight="1">
      <c r="A16" s="36"/>
      <c r="B16" s="44"/>
      <c r="C16" s="75"/>
      <c r="D16" s="57"/>
      <c r="E16" s="57" t="str">
        <f>IF(SUM(B16)&gt;0,SUM((B16*D16)-#REF!),"")</f>
        <v/>
      </c>
    </row>
    <row r="17" spans="1:16" ht="27.9" customHeight="1">
      <c r="A17" s="36"/>
      <c r="B17" s="44"/>
      <c r="C17" s="75"/>
      <c r="D17" s="57"/>
      <c r="E17" s="57" t="str">
        <f>IF(SUM(B17)&gt;0,SUM((B17*D17)-#REF!),"")</f>
        <v/>
      </c>
      <c r="F17" s="2" t="s">
        <v>6</v>
      </c>
    </row>
    <row r="18" spans="1:16" ht="27.9" customHeight="1">
      <c r="A18" s="36"/>
      <c r="B18" s="44"/>
      <c r="C18" s="75"/>
      <c r="D18" s="57"/>
      <c r="E18" s="57" t="str">
        <f>IF(SUM(B18)&gt;0,SUM((B18*D18)-#REF!),"")</f>
        <v/>
      </c>
    </row>
    <row r="19" spans="1:16" ht="27.9" customHeight="1">
      <c r="A19" s="36"/>
      <c r="B19" s="44"/>
      <c r="C19" s="75"/>
      <c r="D19" s="57"/>
      <c r="E19" s="57" t="str">
        <f>IF(SUM(B19)&gt;0,SUM((B19*D19)-#REF!),"")</f>
        <v/>
      </c>
    </row>
    <row r="20" spans="1:16" ht="27.9" customHeight="1">
      <c r="A20" s="36"/>
      <c r="B20" s="44"/>
      <c r="C20" s="75"/>
      <c r="D20" s="57"/>
      <c r="E20" s="57" t="str">
        <f>IF(SUM(B20)&gt;0,SUM((B20*D20)-#REF!),"")</f>
        <v/>
      </c>
    </row>
    <row r="21" spans="1:16" ht="27.9" customHeight="1">
      <c r="A21" s="36"/>
      <c r="B21" s="46"/>
      <c r="C21" s="75"/>
      <c r="D21" s="57"/>
      <c r="E21" s="57" t="str">
        <f>IF(SUM(B21)&gt;0,SUM((B21*D21)-#REF!),"")</f>
        <v/>
      </c>
    </row>
    <row r="22" spans="1:16" ht="27.9" customHeight="1">
      <c r="A22" s="36"/>
      <c r="B22" s="47"/>
      <c r="C22" s="76"/>
      <c r="D22" s="58"/>
      <c r="E22" s="58" t="str">
        <f>IF(SUM(B22)&gt;0,SUM((B22*D22)-#REF!),"")</f>
        <v/>
      </c>
    </row>
    <row r="23" spans="1:16" ht="27.9" customHeight="1">
      <c r="A23" s="36"/>
      <c r="B23" s="44"/>
      <c r="C23" s="75"/>
      <c r="D23" s="57"/>
      <c r="E23" s="57" t="str">
        <f>IF(SUM(B23)&gt;0,SUM((B23*D23)-#REF!),"")</f>
        <v/>
      </c>
    </row>
    <row r="24" spans="1:16" ht="27.9" customHeight="1">
      <c r="A24" s="36"/>
      <c r="B24" s="44"/>
      <c r="C24" s="75"/>
      <c r="D24" s="57"/>
      <c r="E24" s="57" t="str">
        <f>IF(SUM(B24)&gt;0,SUM((B24*D24)-#REF!),"")</f>
        <v/>
      </c>
    </row>
    <row r="25" spans="1:16" ht="27.9" customHeight="1" thickBot="1">
      <c r="B25" s="37"/>
      <c r="C25" s="74"/>
      <c r="D25" s="51" t="s">
        <v>4</v>
      </c>
      <c r="E25" s="59">
        <f>SUM(E14:E24)</f>
        <v>51111</v>
      </c>
      <c r="J25" s="72"/>
      <c r="K25" s="72"/>
      <c r="L25" s="72"/>
      <c r="M25" s="72"/>
      <c r="N25" s="72"/>
      <c r="O25" s="72"/>
      <c r="P25" s="72"/>
    </row>
    <row r="26" spans="1:16" ht="27.9" customHeight="1" thickBot="1">
      <c r="B26" s="71"/>
      <c r="C26" s="71"/>
      <c r="D26" s="73" t="s">
        <v>12</v>
      </c>
      <c r="E26" s="59">
        <f>INT(E25*0.1)</f>
        <v>5111</v>
      </c>
      <c r="J26" s="72"/>
      <c r="K26" s="72"/>
      <c r="L26" s="72"/>
      <c r="M26" s="72"/>
      <c r="N26" s="72"/>
      <c r="O26" s="72"/>
      <c r="P26" s="72"/>
    </row>
    <row r="27" spans="1:16" ht="27.9" customHeight="1" thickBot="1">
      <c r="B27" s="71"/>
      <c r="C27" s="71"/>
      <c r="D27" s="53" t="s">
        <v>5</v>
      </c>
      <c r="E27" s="60">
        <f>SUM(E25:E26)</f>
        <v>56222</v>
      </c>
    </row>
    <row r="28" spans="1:16" ht="21.9" customHeight="1">
      <c r="B28" s="5"/>
      <c r="C28" s="5"/>
      <c r="D28" s="70"/>
      <c r="E28" s="69"/>
    </row>
    <row r="29" spans="1:16" s="5" customFormat="1" ht="20.100000000000001" customHeight="1">
      <c r="B29" s="68"/>
      <c r="C29" s="68"/>
      <c r="D29" s="68"/>
      <c r="E29" s="68"/>
    </row>
    <row r="30" spans="1:16" s="11" customFormat="1" ht="20.100000000000001" customHeight="1">
      <c r="B30" s="67"/>
      <c r="C30" s="67"/>
      <c r="D30" s="67"/>
      <c r="E30" s="67"/>
    </row>
    <row r="31" spans="1:16" s="11" customFormat="1" ht="15" customHeight="1">
      <c r="B31" s="67"/>
      <c r="C31" s="67"/>
      <c r="D31" s="67"/>
      <c r="E31" s="67"/>
    </row>
  </sheetData>
  <mergeCells count="1">
    <mergeCell ref="B12:E12"/>
  </mergeCells>
  <phoneticPr fontId="28"/>
  <printOptions horizontalCentered="1" verticalCentered="1"/>
  <pageMargins left="0" right="0" top="0" bottom="0" header="0" footer="0"/>
  <pageSetup paperSize="9" scale="110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9598C-BB80-4B83-91CC-A7112BBAF000}">
  <dimension ref="A1:P31"/>
  <sheetViews>
    <sheetView showGridLines="0" view="pageBreakPreview" zoomScaleNormal="85" zoomScaleSheetLayoutView="100" workbookViewId="0">
      <selection activeCell="I11" sqref="I11"/>
    </sheetView>
  </sheetViews>
  <sheetFormatPr defaultColWidth="9.08984375" defaultRowHeight="14.4"/>
  <cols>
    <col min="1" max="1" width="2.6328125" style="2" customWidth="1"/>
    <col min="2" max="2" width="34.453125" style="2" customWidth="1"/>
    <col min="3" max="3" width="10.7265625" style="2" customWidth="1"/>
    <col min="4" max="4" width="17" style="2" customWidth="1"/>
    <col min="5" max="5" width="14.6328125" style="2" customWidth="1"/>
    <col min="6" max="6" width="2.6328125" style="2" customWidth="1"/>
    <col min="7" max="16384" width="9.08984375" style="2"/>
  </cols>
  <sheetData>
    <row r="1" spans="1:5" ht="66" customHeight="1">
      <c r="B1" s="17"/>
      <c r="C1" s="18"/>
      <c r="D1" s="18"/>
    </row>
    <row r="2" spans="1:5" ht="22.5" customHeight="1">
      <c r="B2" s="83"/>
      <c r="C2" s="83"/>
      <c r="D2" s="13"/>
    </row>
    <row r="3" spans="1:5" ht="16.2">
      <c r="D3" s="82"/>
    </row>
    <row r="4" spans="1:5" ht="16.2">
      <c r="D4" s="82"/>
      <c r="E4" s="22"/>
    </row>
    <row r="5" spans="1:5" ht="20.100000000000001" customHeight="1" thickBot="1">
      <c r="B5" s="27"/>
      <c r="C5" s="65" t="s">
        <v>13</v>
      </c>
      <c r="D5" s="25"/>
      <c r="E5" s="26"/>
    </row>
    <row r="6" spans="1:5" ht="16.2">
      <c r="B6" s="54" t="s">
        <v>19</v>
      </c>
      <c r="C6" s="80"/>
      <c r="E6" s="81">
        <v>123</v>
      </c>
    </row>
    <row r="7" spans="1:5" ht="16.2">
      <c r="B7" s="21"/>
      <c r="C7" s="80"/>
      <c r="E7" s="39">
        <v>44312</v>
      </c>
    </row>
    <row r="8" spans="1:5" s="5" customFormat="1">
      <c r="A8" s="23"/>
      <c r="B8" s="12"/>
      <c r="C8" s="33" t="s">
        <v>9</v>
      </c>
      <c r="D8" s="13"/>
    </row>
    <row r="9" spans="1:5" s="5" customFormat="1" ht="12.75" customHeight="1">
      <c r="B9" s="6"/>
      <c r="C9" s="34"/>
      <c r="D9" s="35" t="s">
        <v>8</v>
      </c>
    </row>
    <row r="10" spans="1:5" s="5" customFormat="1" ht="12" thickBot="1">
      <c r="D10" s="21" t="s">
        <v>18</v>
      </c>
      <c r="E10" s="13"/>
    </row>
    <row r="11" spans="1:5" s="5" customFormat="1" ht="20.100000000000001" customHeight="1" thickBot="1">
      <c r="B11" s="63">
        <f>E27</f>
        <v>56222</v>
      </c>
      <c r="C11" s="62"/>
      <c r="D11" s="32" t="s">
        <v>14</v>
      </c>
      <c r="E11" s="14"/>
    </row>
    <row r="12" spans="1:5" ht="22.5" customHeight="1">
      <c r="B12" s="79"/>
      <c r="C12" s="79"/>
      <c r="D12" s="79"/>
      <c r="E12" s="79"/>
    </row>
    <row r="13" spans="1:5" ht="17.100000000000001" customHeight="1" thickBot="1">
      <c r="B13" s="49" t="s">
        <v>1</v>
      </c>
      <c r="C13" s="50" t="s">
        <v>2</v>
      </c>
      <c r="D13" s="50" t="s">
        <v>0</v>
      </c>
      <c r="E13" s="49" t="s">
        <v>3</v>
      </c>
    </row>
    <row r="14" spans="1:5" ht="27.9" customHeight="1">
      <c r="B14" s="40" t="s">
        <v>10</v>
      </c>
      <c r="C14" s="78">
        <v>5</v>
      </c>
      <c r="D14" s="55">
        <v>10000</v>
      </c>
      <c r="E14" s="55">
        <f>C14*D14</f>
        <v>50000</v>
      </c>
    </row>
    <row r="15" spans="1:5" ht="27.9" customHeight="1">
      <c r="A15" s="36"/>
      <c r="B15" s="42" t="s">
        <v>11</v>
      </c>
      <c r="C15" s="77">
        <v>1</v>
      </c>
      <c r="D15" s="61">
        <v>1111</v>
      </c>
      <c r="E15" s="56">
        <f>C15*D15</f>
        <v>1111</v>
      </c>
    </row>
    <row r="16" spans="1:5" ht="27.9" customHeight="1">
      <c r="A16" s="36"/>
      <c r="B16" s="44"/>
      <c r="C16" s="75"/>
      <c r="D16" s="57"/>
      <c r="E16" s="57" t="str">
        <f>IF(SUM(B16)&gt;0,SUM((B16*D16)-#REF!),"")</f>
        <v/>
      </c>
    </row>
    <row r="17" spans="1:16" ht="27.9" customHeight="1">
      <c r="A17" s="36"/>
      <c r="B17" s="44"/>
      <c r="C17" s="75"/>
      <c r="D17" s="57"/>
      <c r="E17" s="57" t="str">
        <f>IF(SUM(B17)&gt;0,SUM((B17*D17)-#REF!),"")</f>
        <v/>
      </c>
      <c r="F17" s="2" t="s">
        <v>6</v>
      </c>
    </row>
    <row r="18" spans="1:16" ht="27.9" customHeight="1">
      <c r="A18" s="36"/>
      <c r="B18" s="44"/>
      <c r="C18" s="75"/>
      <c r="D18" s="57"/>
      <c r="E18" s="57" t="str">
        <f>IF(SUM(B18)&gt;0,SUM((B18*D18)-#REF!),"")</f>
        <v/>
      </c>
    </row>
    <row r="19" spans="1:16" ht="27.9" customHeight="1">
      <c r="A19" s="36"/>
      <c r="B19" s="44"/>
      <c r="C19" s="75"/>
      <c r="D19" s="57"/>
      <c r="E19" s="57" t="str">
        <f>IF(SUM(B19)&gt;0,SUM((B19*D19)-#REF!),"")</f>
        <v/>
      </c>
    </row>
    <row r="20" spans="1:16" ht="27.9" customHeight="1">
      <c r="A20" s="36"/>
      <c r="B20" s="44"/>
      <c r="C20" s="75"/>
      <c r="D20" s="57"/>
      <c r="E20" s="57" t="str">
        <f>IF(SUM(B20)&gt;0,SUM((B20*D20)-#REF!),"")</f>
        <v/>
      </c>
    </row>
    <row r="21" spans="1:16" ht="27.9" customHeight="1">
      <c r="A21" s="36"/>
      <c r="B21" s="46"/>
      <c r="C21" s="75"/>
      <c r="D21" s="57"/>
      <c r="E21" s="57" t="str">
        <f>IF(SUM(B21)&gt;0,SUM((B21*D21)-#REF!),"")</f>
        <v/>
      </c>
    </row>
    <row r="22" spans="1:16" ht="27.9" customHeight="1">
      <c r="A22" s="36"/>
      <c r="B22" s="47"/>
      <c r="C22" s="76"/>
      <c r="D22" s="58"/>
      <c r="E22" s="58" t="str">
        <f>IF(SUM(B22)&gt;0,SUM((B22*D22)-#REF!),"")</f>
        <v/>
      </c>
    </row>
    <row r="23" spans="1:16" ht="27.9" customHeight="1">
      <c r="A23" s="36"/>
      <c r="B23" s="44"/>
      <c r="C23" s="75"/>
      <c r="D23" s="57"/>
      <c r="E23" s="57" t="str">
        <f>IF(SUM(B23)&gt;0,SUM((B23*D23)-#REF!),"")</f>
        <v/>
      </c>
    </row>
    <row r="24" spans="1:16" ht="27.9" customHeight="1">
      <c r="A24" s="36"/>
      <c r="B24" s="44"/>
      <c r="C24" s="75"/>
      <c r="D24" s="57"/>
      <c r="E24" s="57" t="str">
        <f>IF(SUM(B24)&gt;0,SUM((B24*D24)-#REF!),"")</f>
        <v/>
      </c>
    </row>
    <row r="25" spans="1:16" ht="27.9" customHeight="1" thickBot="1">
      <c r="B25" s="37"/>
      <c r="C25" s="74"/>
      <c r="D25" s="51" t="s">
        <v>4</v>
      </c>
      <c r="E25" s="59">
        <f>SUM(E14:E24)</f>
        <v>51111</v>
      </c>
      <c r="J25" s="72"/>
      <c r="K25" s="72"/>
      <c r="L25" s="72"/>
      <c r="M25" s="72"/>
      <c r="N25" s="72"/>
      <c r="O25" s="72"/>
      <c r="P25" s="72"/>
    </row>
    <row r="26" spans="1:16" ht="27.9" customHeight="1" thickBot="1">
      <c r="B26" s="71"/>
      <c r="C26" s="71"/>
      <c r="D26" s="73" t="s">
        <v>12</v>
      </c>
      <c r="E26" s="59">
        <f>INT(E25*0.1)</f>
        <v>5111</v>
      </c>
      <c r="J26" s="72"/>
      <c r="K26" s="72"/>
      <c r="L26" s="72"/>
      <c r="M26" s="72"/>
      <c r="N26" s="72"/>
      <c r="O26" s="72"/>
      <c r="P26" s="72"/>
    </row>
    <row r="27" spans="1:16" ht="27.9" customHeight="1" thickBot="1">
      <c r="B27" s="71"/>
      <c r="C27" s="71"/>
      <c r="D27" s="53" t="s">
        <v>5</v>
      </c>
      <c r="E27" s="60">
        <f>SUM(E25:E26)</f>
        <v>56222</v>
      </c>
    </row>
    <row r="28" spans="1:16" ht="21.9" customHeight="1">
      <c r="B28" s="5"/>
      <c r="C28" s="5"/>
      <c r="D28" s="70"/>
      <c r="E28" s="69"/>
    </row>
    <row r="29" spans="1:16" s="5" customFormat="1" ht="20.100000000000001" customHeight="1">
      <c r="B29" s="68"/>
      <c r="C29" s="68"/>
      <c r="D29" s="68"/>
      <c r="E29" s="68"/>
    </row>
    <row r="30" spans="1:16" s="11" customFormat="1" ht="20.100000000000001" customHeight="1">
      <c r="B30" s="67"/>
      <c r="C30" s="67"/>
      <c r="D30" s="67"/>
      <c r="E30" s="67"/>
    </row>
    <row r="31" spans="1:16" s="11" customFormat="1" ht="15" customHeight="1">
      <c r="B31" s="67"/>
      <c r="C31" s="67"/>
      <c r="D31" s="67"/>
      <c r="E31" s="67"/>
    </row>
  </sheetData>
  <mergeCells count="1">
    <mergeCell ref="B12:E12"/>
  </mergeCells>
  <phoneticPr fontId="28"/>
  <printOptions horizontalCentered="1" verticalCentered="1"/>
  <pageMargins left="0" right="0" top="0" bottom="0" header="0" footer="0"/>
  <pageSetup paperSize="9" scale="110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0CF01-577A-4D78-9E76-2D0727C41BC1}">
  <dimension ref="A1:Q41"/>
  <sheetViews>
    <sheetView showGridLines="0" view="pageBreakPreview" zoomScaleNormal="85" zoomScaleSheetLayoutView="100" workbookViewId="0">
      <selection activeCell="G17" sqref="G17"/>
    </sheetView>
  </sheetViews>
  <sheetFormatPr defaultColWidth="9.08984375" defaultRowHeight="14.4"/>
  <cols>
    <col min="1" max="2" width="4.6328125" style="2" customWidth="1"/>
    <col min="3" max="3" width="18.7265625" style="2" customWidth="1"/>
    <col min="4" max="4" width="10.7265625" style="2" customWidth="1"/>
    <col min="5" max="5" width="19.6328125" style="2" customWidth="1"/>
    <col min="6" max="6" width="10" style="2" customWidth="1"/>
    <col min="7" max="7" width="6.08984375" style="2" customWidth="1"/>
    <col min="8" max="16384" width="9.08984375" style="2"/>
  </cols>
  <sheetData>
    <row r="1" spans="1:6" ht="66" customHeight="1">
      <c r="C1" s="17"/>
      <c r="D1" s="18"/>
      <c r="E1" s="18"/>
    </row>
    <row r="2" spans="1:6" ht="22.5" customHeight="1">
      <c r="C2" s="83"/>
      <c r="D2" s="83"/>
      <c r="E2" s="13"/>
    </row>
    <row r="3" spans="1:6" ht="16.2">
      <c r="E3" s="82"/>
    </row>
    <row r="4" spans="1:6" ht="16.2">
      <c r="E4" s="82"/>
      <c r="F4" s="81">
        <v>123</v>
      </c>
    </row>
    <row r="5" spans="1:6" ht="20.100000000000001" customHeight="1">
      <c r="C5" s="94" t="s">
        <v>13</v>
      </c>
      <c r="F5" s="93">
        <v>44312</v>
      </c>
    </row>
    <row r="6" spans="1:6" ht="16.2">
      <c r="C6" s="92"/>
      <c r="D6" s="80"/>
    </row>
    <row r="7" spans="1:6" ht="16.8" thickBot="1">
      <c r="C7" s="21"/>
      <c r="D7" s="80"/>
    </row>
    <row r="8" spans="1:6" s="5" customFormat="1" ht="20.399999999999999" thickBot="1">
      <c r="A8" s="23"/>
      <c r="B8" s="91" t="s">
        <v>24</v>
      </c>
      <c r="C8" s="12"/>
      <c r="D8" s="90"/>
    </row>
    <row r="9" spans="1:6" s="5" customFormat="1" ht="12.75" customHeight="1">
      <c r="C9" s="6"/>
      <c r="D9" s="34"/>
    </row>
    <row r="10" spans="1:6" s="5" customFormat="1" ht="12" thickBot="1">
      <c r="B10" s="89" t="s">
        <v>23</v>
      </c>
      <c r="C10" s="88" t="s">
        <v>22</v>
      </c>
      <c r="F10" s="13"/>
    </row>
    <row r="11" spans="1:6" s="5" customFormat="1" ht="15.9" customHeight="1" thickBot="1">
      <c r="B11" s="87" t="s">
        <v>21</v>
      </c>
      <c r="C11" s="86"/>
      <c r="E11" s="85" t="s">
        <v>9</v>
      </c>
      <c r="F11" s="14"/>
    </row>
    <row r="12" spans="1:6" ht="15" customHeight="1">
      <c r="C12" s="84"/>
      <c r="D12" s="84"/>
      <c r="E12" s="21" t="s">
        <v>8</v>
      </c>
      <c r="F12" s="84"/>
    </row>
    <row r="13" spans="1:6" ht="17.100000000000001" customHeight="1">
      <c r="E13" s="21" t="s">
        <v>20</v>
      </c>
    </row>
    <row r="14" spans="1:6" ht="17.100000000000001" customHeight="1">
      <c r="E14" s="32" t="s">
        <v>14</v>
      </c>
    </row>
    <row r="15" spans="1:6" ht="17.100000000000001" customHeight="1">
      <c r="A15" s="36"/>
      <c r="B15" s="36"/>
    </row>
    <row r="16" spans="1:6" ht="17.100000000000001" customHeight="1">
      <c r="A16" s="36"/>
      <c r="B16" s="36"/>
    </row>
    <row r="17" spans="1:7" ht="17.100000000000001" customHeight="1">
      <c r="A17" s="36"/>
      <c r="B17" s="36"/>
      <c r="G17" s="2" t="s">
        <v>6</v>
      </c>
    </row>
    <row r="18" spans="1:7" ht="17.100000000000001" customHeight="1">
      <c r="A18" s="36"/>
      <c r="B18" s="36"/>
    </row>
    <row r="19" spans="1:7" ht="17.100000000000001" customHeight="1">
      <c r="A19" s="36"/>
      <c r="B19" s="36"/>
    </row>
    <row r="20" spans="1:7" ht="17.100000000000001" customHeight="1">
      <c r="A20" s="36"/>
      <c r="B20" s="36"/>
    </row>
    <row r="21" spans="1:7" ht="17.100000000000001" customHeight="1">
      <c r="A21" s="36"/>
      <c r="B21" s="36"/>
    </row>
    <row r="22" spans="1:7" ht="17.100000000000001" customHeight="1">
      <c r="A22" s="36"/>
      <c r="B22" s="36"/>
    </row>
    <row r="23" spans="1:7" ht="17.100000000000001" customHeight="1">
      <c r="A23" s="36"/>
      <c r="B23" s="36"/>
    </row>
    <row r="24" spans="1:7" ht="17.100000000000001" customHeight="1">
      <c r="A24" s="36"/>
      <c r="B24" s="36"/>
    </row>
    <row r="25" spans="1:7" ht="17.100000000000001" customHeight="1">
      <c r="A25" s="36"/>
      <c r="B25" s="36"/>
    </row>
    <row r="26" spans="1:7" ht="17.100000000000001" customHeight="1">
      <c r="A26" s="36"/>
      <c r="B26" s="36"/>
    </row>
    <row r="27" spans="1:7" ht="17.100000000000001" customHeight="1">
      <c r="A27" s="36"/>
      <c r="B27" s="36"/>
    </row>
    <row r="28" spans="1:7" ht="17.100000000000001" customHeight="1">
      <c r="A28" s="36"/>
      <c r="B28" s="36"/>
    </row>
    <row r="29" spans="1:7" ht="17.100000000000001" customHeight="1">
      <c r="A29" s="36"/>
      <c r="B29" s="36"/>
    </row>
    <row r="30" spans="1:7" ht="17.100000000000001" customHeight="1">
      <c r="A30" s="36"/>
      <c r="B30" s="36"/>
    </row>
    <row r="31" spans="1:7" ht="17.100000000000001" customHeight="1">
      <c r="A31" s="36"/>
      <c r="B31" s="36"/>
    </row>
    <row r="32" spans="1:7" ht="17.100000000000001" customHeight="1">
      <c r="A32" s="36"/>
      <c r="B32" s="36"/>
    </row>
    <row r="33" spans="1:17" ht="17.100000000000001" customHeight="1">
      <c r="A33" s="36"/>
      <c r="B33" s="36"/>
      <c r="K33" s="72"/>
      <c r="L33" s="72"/>
      <c r="M33" s="72"/>
      <c r="N33" s="72"/>
      <c r="O33" s="72"/>
      <c r="P33" s="72"/>
      <c r="Q33" s="72"/>
    </row>
    <row r="34" spans="1:17" ht="17.100000000000001" customHeight="1">
      <c r="K34" s="72"/>
      <c r="L34" s="72"/>
      <c r="M34" s="72"/>
      <c r="N34" s="72"/>
      <c r="O34" s="72"/>
      <c r="P34" s="72"/>
      <c r="Q34" s="72"/>
    </row>
    <row r="35" spans="1:17" ht="17.100000000000001" customHeight="1">
      <c r="K35" s="72"/>
      <c r="L35" s="72"/>
      <c r="M35" s="72"/>
      <c r="N35" s="72"/>
      <c r="O35" s="72"/>
      <c r="P35" s="72"/>
      <c r="Q35" s="72"/>
    </row>
    <row r="36" spans="1:17" ht="17.100000000000001" customHeight="1"/>
    <row r="37" spans="1:17" ht="15" customHeight="1"/>
    <row r="38" spans="1:17" s="5" customFormat="1" ht="22.5" customHeight="1">
      <c r="C38" s="2"/>
      <c r="D38" s="2"/>
      <c r="E38" s="2"/>
      <c r="F38" s="2"/>
    </row>
    <row r="39" spans="1:17" s="11" customFormat="1" ht="16.5" customHeight="1">
      <c r="C39" s="2"/>
      <c r="D39" s="2"/>
      <c r="E39" s="2"/>
      <c r="F39" s="2"/>
    </row>
    <row r="40" spans="1:17" s="11" customFormat="1" ht="16.5" customHeight="1">
      <c r="C40" s="2"/>
      <c r="D40" s="2"/>
      <c r="E40" s="2"/>
      <c r="F40" s="2"/>
    </row>
    <row r="41" spans="1:17" ht="18" customHeight="1"/>
  </sheetData>
  <phoneticPr fontId="28"/>
  <printOptions horizontalCentered="1" verticalCentered="1"/>
  <pageMargins left="0" right="0" top="0.09" bottom="0" header="0" footer="0"/>
  <pageSetup paperSize="89" scale="110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請求書</vt:lpstr>
      <vt:lpstr>見積書</vt:lpstr>
      <vt:lpstr>発注書</vt:lpstr>
      <vt:lpstr>納品書</vt:lpstr>
      <vt:lpstr>領収書</vt:lpstr>
      <vt:lpstr>見積書!Print_Area</vt:lpstr>
      <vt:lpstr>請求書!Print_Area</vt:lpstr>
      <vt:lpstr>納品書!Print_Area</vt:lpstr>
      <vt:lpstr>発注書!Print_Area</vt:lpstr>
      <vt:lpstr>領収書!Print_Area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青山 真也</cp:lastModifiedBy>
  <cp:lastPrinted>2021-05-13T01:56:43Z</cp:lastPrinted>
  <dcterms:created xsi:type="dcterms:W3CDTF">2006-01-23T19:37:33Z</dcterms:created>
  <dcterms:modified xsi:type="dcterms:W3CDTF">2021-05-18T08:31:24Z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TC101001291033</vt:lpwstr>
  </property>
  <property fmtid="{D5CDD505-2E9C-101B-9397-08002B2CF9AE}" pid="3" name="ContentTypeId">
    <vt:lpwstr>0x0101006EDDDB5EE6D98C44930B742096920B300400F5B6D36B3EF94B4E9A635CDF2A18F5B8</vt:lpwstr>
  </property>
  <property fmtid="{D5CDD505-2E9C-101B-9397-08002B2CF9AE}" pid="4" name="InternalTags">
    <vt:lpwstr/>
  </property>
  <property fmtid="{D5CDD505-2E9C-101B-9397-08002B2CF9AE}" pid="5" name="FeatureTags">
    <vt:lpwstr/>
  </property>
  <property fmtid="{D5CDD505-2E9C-101B-9397-08002B2CF9AE}" pid="6" name="LocalizationTags">
    <vt:lpwstr/>
  </property>
  <property fmtid="{D5CDD505-2E9C-101B-9397-08002B2CF9AE}" pid="7" name="ScenarioTags">
    <vt:lpwstr/>
  </property>
  <property fmtid="{D5CDD505-2E9C-101B-9397-08002B2CF9AE}" pid="8" name="CampaignTags">
    <vt:lpwstr/>
  </property>
  <property fmtid="{D5CDD505-2E9C-101B-9397-08002B2CF9AE}" pid="9" name="LocMarketGroupTiers">
    <vt:lpwstr>,t:Tier 1,t:Tier 2,t:Tier 3,</vt:lpwstr>
  </property>
</Properties>
</file>