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Invoice!$A$1:$I$57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<sst xmlns="http://schemas.openxmlformats.org/spreadsheetml/2006/main" count="80" uniqueCount="79">
  <si>
    <t xml:space="preserve">INVOICE</t>
  </si>
  <si>
    <t xml:space="preserve">Qualified Invoice (Japan Invoice System)</t>
  </si>
  <si>
    <t xml:space="preserve">FROM</t>
  </si>
  <si>
    <t xml:space="preserve">Invoice No.</t>
  </si>
  <si>
    <t xml:space="preserve">INV-2026-0001</t>
  </si>
  <si>
    <t xml:space="preserve">Sample Co., Ltd.</t>
  </si>
  <si>
    <t xml:space="preserve">Invoice Date</t>
  </si>
  <si>
    <t xml:space="preserve">1-2-3 Sample-cho, Suginami-ku, Tokyo 123-4567</t>
  </si>
  <si>
    <t xml:space="preserve">Transaction Date</t>
  </si>
  <si>
    <t xml:space="preserve">Tel: 03-1234-5678</t>
  </si>
  <si>
    <t xml:space="preserve">Due Date</t>
  </si>
  <si>
    <t xml:space="preserve">Email: billing@example.co.jp</t>
  </si>
  <si>
    <t xml:space="preserve">Customer ID</t>
  </si>
  <si>
    <t xml:space="preserve">C-00123</t>
  </si>
  <si>
    <t xml:space="preserve">Registration No. (Qualified Invoice Issuer)</t>
  </si>
  <si>
    <t xml:space="preserve">PO No.</t>
  </si>
  <si>
    <t xml:space="preserve">PO-4567</t>
  </si>
  <si>
    <t xml:space="preserve">T0000000000000</t>
  </si>
  <si>
    <t xml:space="preserve">BILL TO</t>
  </si>
  <si>
    <t xml:space="preserve">Amount Due (tax incl.)</t>
  </si>
  <si>
    <t xml:space="preserve">Customer K.K.</t>
  </si>
  <si>
    <t xml:space="preserve">Attn: Accounting Department</t>
  </si>
  <si>
    <t xml:space="preserve">4-5-6 Example, Minato-ku, Tokyo 105-0000</t>
  </si>
  <si>
    <t xml:space="preserve">Tel: 03-9876-5432</t>
  </si>
  <si>
    <t xml:space="preserve">No.</t>
  </si>
  <si>
    <t xml:space="preserve">Description</t>
  </si>
  <si>
    <t xml:space="preserve">Qty</t>
  </si>
  <si>
    <t xml:space="preserve">Unit</t>
  </si>
  <si>
    <t xml:space="preserve">Unit Price</t>
  </si>
  <si>
    <t xml:space="preserve">Tax Rate</t>
  </si>
  <si>
    <t xml:space="preserve">Amount</t>
  </si>
  <si>
    <t xml:space="preserve">Consulting service (September 2026)</t>
  </si>
  <si>
    <t xml:space="preserve">set</t>
  </si>
  <si>
    <t xml:space="preserve">Cloud software license (annual)</t>
  </si>
  <si>
    <t xml:space="preserve">user</t>
  </si>
  <si>
    <t xml:space="preserve">Catering for workshop (food)</t>
  </si>
  <si>
    <t xml:space="preserve">* Reduced tax rate (8%) item.</t>
  </si>
  <si>
    <t xml:space="preserve">Taxable amount (10%)</t>
  </si>
  <si>
    <t xml:space="preserve">Blank tax rate is treated as 10%.</t>
  </si>
  <si>
    <t xml:space="preserve">Consumption tax (10%)</t>
  </si>
  <si>
    <t xml:space="preserve">Consumption tax is rounded down once per rate.</t>
  </si>
  <si>
    <t xml:space="preserve">Taxable amount (8% reduced rate *)</t>
  </si>
  <si>
    <t xml:space="preserve">Consumption tax (8%)</t>
  </si>
  <si>
    <t xml:space="preserve">Subtotal (excl. tax)</t>
  </si>
  <si>
    <t xml:space="preserve">Total consumption tax</t>
  </si>
  <si>
    <t xml:space="preserve">TOTAL (tax incl.)</t>
  </si>
  <si>
    <t xml:space="preserve">PAYMENT DETAILS</t>
  </si>
  <si>
    <t xml:space="preserve">Bank</t>
  </si>
  <si>
    <t xml:space="preserve">Sample Bank, Tokyo Main Branch</t>
  </si>
  <si>
    <t xml:space="preserve">Account</t>
  </si>
  <si>
    <t xml:space="preserve">Ordinary 1234567</t>
  </si>
  <si>
    <t xml:space="preserve">Account Name</t>
  </si>
  <si>
    <t xml:space="preserve">SAMPLE CO., LTD.</t>
  </si>
  <si>
    <t xml:space="preserve">Terms</t>
  </si>
  <si>
    <t xml:space="preserve">Bank transfer fees are borne by the customer.</t>
  </si>
  <si>
    <t xml:space="preserve">NOTES</t>
  </si>
  <si>
    <t xml:space="preserve">Thank you for your business.</t>
  </si>
  <si>
    <t xml:space="preserve">If you have any questions about this invoice, please contact billing@example.co.jp.</t>
  </si>
  <si>
    <t xml:space="preserve">How to use this template</t>
  </si>
  <si>
    <t xml:space="preserve">Cells to edit</t>
  </si>
  <si>
    <t xml:space="preserve">Light-yellow cells on the Invoice sheet. White cells are calculated; do not overwrite them.</t>
  </si>
  <si>
    <t xml:space="preserve">Invoice details</t>
  </si>
  <si>
    <t xml:space="preserve">H4:H9 - Invoice No., Invoice Date, Transaction Date, Due Date, Customer ID, PO No. Dates: yyyy-mm-dd.</t>
  </si>
  <si>
    <t xml:space="preserve">Your company (FROM)</t>
  </si>
  <si>
    <t xml:space="preserve">C5:C8, and your Qualified Invoice Issuer Registration No. in C10 (T + 13 digits).</t>
  </si>
  <si>
    <t xml:space="preserve">Customer (BILL TO)</t>
  </si>
  <si>
    <t xml:space="preserve">C13:C16.</t>
  </si>
  <si>
    <t xml:space="preserve">Line items</t>
  </si>
  <si>
    <t xml:space="preserve">C19:G33 - Description, Qty, Unit, Unit Price and Tax Rate (10% or 8%). Amount is calculated.</t>
  </si>
  <si>
    <t xml:space="preserve">Tax rate</t>
  </si>
  <si>
    <t xml:space="preserve">10% = standard rate. 8% = reduced rate (food and beverages except dining out and alcohol, newspapers by subscription). 8% shows as "8%*".</t>
  </si>
  <si>
    <t xml:space="preserve">Totals</t>
  </si>
  <si>
    <t xml:space="preserve">H35:H43 are calculated by tax rate. Consumption tax is rounded down once per rate per invoice, as required under the Japan Invoice System.</t>
  </si>
  <si>
    <t xml:space="preserve">Payment / Notes</t>
  </si>
  <si>
    <t xml:space="preserve">D46:D49 and B52.</t>
  </si>
  <si>
    <t xml:space="preserve">Required items</t>
  </si>
  <si>
    <t xml:space="preserve">This layout includes all items required for a qualified invoice: issuer name and registration no., transaction date, description with reduced-rate items marked, taxable amount and consumption tax by rate, and the customer name.</t>
  </si>
  <si>
    <t xml:space="preserve">Samples</t>
  </si>
  <si>
    <t xml:space="preserve">All names, addresses, numbers and the registration number are samples. Replace them before use.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</si>
</sst>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\¥#,##0"/>
    <numFmt numFmtId="167" formatCode="#,##0.##"/>
    <numFmt numFmtId="168" formatCode="#,##0"/>
    <numFmt numFmtId="169" formatCode="[=0.08]0%\*;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color rgb="FF6B728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1F3A5F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b val="true"/>
      <sz val="14"/>
      <color rgb="FF1F3A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8DC"/>
        <bgColor rgb="FFFFFFFF"/>
      </patternFill>
    </fill>
    <fill>
      <patternFill patternType="solid">
        <fgColor rgb="FFEAF0F7"/>
        <bgColor rgb="FFFFF8D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F"/>
      </bottom>
      <diagonal/>
    </border>
    <border diagonalUp="false" diagonalDown="false">
      <left/>
      <right/>
      <top style="medium">
        <color rgb="FF1F3A5F"/>
      </top>
      <bottom style="medium">
        <color rgb="FF1F3A5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AF0F7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8"/>
    <col collapsed="false" customWidth="true" hidden="false" outlineLevel="0" max="4" min="4" style="0" width="8"/>
    <col collapsed="false" customWidth="true" hidden="false" outlineLevel="0" max="5" min="5" style="0" width="7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8" min="8" style="0" width="16"/>
    <col collapsed="false" customWidth="true" hidden="false" outlineLevel="0" max="9" min="9" style="0" width="2"/>
  </cols>
  <sheetData>
    <row r="2" customFormat="false" ht="39.75" hidden="false" customHeight="true" outlineLevel="0" collapsed="false">
      <c r="B2" s="1" t="s">
        <v>0</v>
      </c>
      <c r="C2" s="1"/>
      <c r="D2" s="2" t="s">
        <v>1</v>
      </c>
      <c r="E2" s="2"/>
      <c r="F2" s="2"/>
      <c r="G2" s="2"/>
      <c r="H2" s="2"/>
    </row>
    <row r="4" customFormat="false" ht="15" hidden="false" customHeight="false" outlineLevel="0" collapsed="false">
      <c r="B4" s="3" t="s">
        <v>2</v>
      </c>
      <c r="C4" s="3"/>
      <c r="F4" s="4" t="s">
        <v>3</v>
      </c>
      <c r="G4" s="4"/>
      <c r="H4" s="5" t="s">
        <v>4</v>
      </c>
    </row>
    <row r="5" customFormat="false" ht="15" hidden="false" customHeight="false" outlineLevel="0" collapsed="false">
      <c r="C5" s="6" t="s">
        <v>5</v>
      </c>
      <c r="F5" s="4" t="s">
        <v>6</v>
      </c>
      <c r="G5" s="4"/>
      <c r="H5" s="7" t="n">
        <v>46290</v>
      </c>
    </row>
    <row r="6" customFormat="false" ht="15" hidden="false" customHeight="false" outlineLevel="0" collapsed="false">
      <c r="C6" s="8" t="s">
        <v>7</v>
      </c>
      <c r="F6" s="4" t="s">
        <v>8</v>
      </c>
      <c r="G6" s="4"/>
      <c r="H6" s="7" t="n">
        <v>46287</v>
      </c>
    </row>
    <row r="7" customFormat="false" ht="15" hidden="false" customHeight="false" outlineLevel="0" collapsed="false">
      <c r="C7" s="8" t="s">
        <v>9</v>
      </c>
      <c r="F7" s="4" t="s">
        <v>10</v>
      </c>
      <c r="G7" s="4"/>
      <c r="H7" s="7" t="n">
        <v>46321</v>
      </c>
    </row>
    <row r="8" customFormat="false" ht="15" hidden="false" customHeight="false" outlineLevel="0" collapsed="false">
      <c r="C8" s="8" t="s">
        <v>11</v>
      </c>
      <c r="F8" s="4" t="s">
        <v>12</v>
      </c>
      <c r="G8" s="4"/>
      <c r="H8" s="5" t="s">
        <v>13</v>
      </c>
    </row>
    <row r="9" customFormat="false" ht="15" hidden="false" customHeight="false" outlineLevel="0" collapsed="false">
      <c r="C9" s="9" t="s">
        <v>14</v>
      </c>
      <c r="F9" s="4" t="s">
        <v>15</v>
      </c>
      <c r="G9" s="4"/>
      <c r="H9" s="5" t="s">
        <v>16</v>
      </c>
    </row>
    <row r="10" customFormat="false" ht="15" hidden="false" customHeight="false" outlineLevel="0" collapsed="false">
      <c r="C10" s="6" t="s">
        <v>17</v>
      </c>
    </row>
    <row r="12" customFormat="false" ht="15" hidden="false" customHeight="false" outlineLevel="0" collapsed="false">
      <c r="B12" s="3" t="s">
        <v>18</v>
      </c>
      <c r="C12" s="3"/>
      <c r="F12" s="10" t="s">
        <v>19</v>
      </c>
      <c r="G12" s="10"/>
      <c r="H12" s="10"/>
    </row>
    <row r="13" customFormat="false" ht="15" hidden="false" customHeight="false" outlineLevel="0" collapsed="false">
      <c r="C13" s="6" t="s">
        <v>20</v>
      </c>
      <c r="F13" s="11" t="n">
        <f aca="false">H43</f>
        <v>447264</v>
      </c>
      <c r="G13" s="11"/>
      <c r="H13" s="11"/>
    </row>
    <row r="14" customFormat="false" ht="15" hidden="false" customHeight="false" outlineLevel="0" collapsed="false">
      <c r="C14" s="8" t="s">
        <v>21</v>
      </c>
      <c r="F14" s="11"/>
      <c r="G14" s="11"/>
      <c r="H14" s="11"/>
    </row>
    <row r="15" customFormat="false" ht="15" hidden="false" customHeight="false" outlineLevel="0" collapsed="false">
      <c r="C15" s="8" t="s">
        <v>22</v>
      </c>
    </row>
    <row r="16" customFormat="false" ht="15" hidden="false" customHeight="false" outlineLevel="0" collapsed="false">
      <c r="C16" s="8" t="s">
        <v>23</v>
      </c>
    </row>
    <row r="18" customFormat="false" ht="15" hidden="false" customHeight="false" outlineLevel="0" collapsed="false"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12" t="s">
        <v>29</v>
      </c>
      <c r="H18" s="12" t="s">
        <v>30</v>
      </c>
    </row>
    <row r="19" customFormat="false" ht="18" hidden="false" customHeight="true" outlineLevel="0" collapsed="false">
      <c r="B19" s="13" t="n">
        <v>1</v>
      </c>
      <c r="C19" s="14" t="s">
        <v>31</v>
      </c>
      <c r="D19" s="15" t="n">
        <v>1</v>
      </c>
      <c r="E19" s="16" t="s">
        <v>32</v>
      </c>
      <c r="F19" s="17" t="n">
        <v>300000</v>
      </c>
      <c r="G19" s="18" t="n">
        <v>0.1</v>
      </c>
      <c r="H19" s="19" t="n">
        <f aca="false">IF(OR(D19="",F19=""),"",D19*F19)</f>
        <v>300000</v>
      </c>
    </row>
    <row r="20" customFormat="false" ht="18" hidden="false" customHeight="true" outlineLevel="0" collapsed="false">
      <c r="B20" s="13" t="n">
        <v>2</v>
      </c>
      <c r="C20" s="14" t="s">
        <v>33</v>
      </c>
      <c r="D20" s="15" t="n">
        <v>2</v>
      </c>
      <c r="E20" s="16" t="s">
        <v>34</v>
      </c>
      <c r="F20" s="17" t="n">
        <v>48000</v>
      </c>
      <c r="G20" s="18" t="n">
        <v>0.1</v>
      </c>
      <c r="H20" s="19" t="n">
        <f aca="false">IF(OR(D20="",F20=""),"",D20*F20)</f>
        <v>96000</v>
      </c>
    </row>
    <row r="21" customFormat="false" ht="18" hidden="false" customHeight="true" outlineLevel="0" collapsed="false">
      <c r="B21" s="13" t="n">
        <v>3</v>
      </c>
      <c r="C21" s="14" t="s">
        <v>35</v>
      </c>
      <c r="D21" s="15" t="n">
        <v>10</v>
      </c>
      <c r="E21" s="16" t="s">
        <v>32</v>
      </c>
      <c r="F21" s="17" t="n">
        <v>1080</v>
      </c>
      <c r="G21" s="18" t="n">
        <v>0.08</v>
      </c>
      <c r="H21" s="19" t="n">
        <f aca="false">IF(OR(D21="",F21=""),"",D21*F21)</f>
        <v>10800</v>
      </c>
    </row>
    <row r="22" customFormat="false" ht="18" hidden="false" customHeight="true" outlineLevel="0" collapsed="false">
      <c r="B22" s="13" t="n">
        <v>4</v>
      </c>
      <c r="C22" s="14"/>
      <c r="D22" s="15"/>
      <c r="E22" s="16"/>
      <c r="F22" s="17"/>
      <c r="G22" s="18"/>
      <c r="H22" s="19" t="str">
        <f aca="false">IF(OR(D22="",F22=""),"",D22*F22)</f>
        <v/>
      </c>
    </row>
    <row r="23" customFormat="false" ht="18" hidden="false" customHeight="true" outlineLevel="0" collapsed="false">
      <c r="B23" s="13" t="n">
        <v>5</v>
      </c>
      <c r="C23" s="14"/>
      <c r="D23" s="15"/>
      <c r="E23" s="16"/>
      <c r="F23" s="17"/>
      <c r="G23" s="18"/>
      <c r="H23" s="19" t="str">
        <f aca="false">IF(OR(D23="",F23=""),"",D23*F23)</f>
        <v/>
      </c>
    </row>
    <row r="24" customFormat="false" ht="18" hidden="false" customHeight="true" outlineLevel="0" collapsed="false">
      <c r="B24" s="13" t="n">
        <v>6</v>
      </c>
      <c r="C24" s="14"/>
      <c r="D24" s="15"/>
      <c r="E24" s="16"/>
      <c r="F24" s="17"/>
      <c r="G24" s="18"/>
      <c r="H24" s="19" t="str">
        <f aca="false">IF(OR(D24="",F24=""),"",D24*F24)</f>
        <v/>
      </c>
    </row>
    <row r="25" customFormat="false" ht="18" hidden="false" customHeight="true" outlineLevel="0" collapsed="false">
      <c r="B25" s="13" t="n">
        <v>7</v>
      </c>
      <c r="C25" s="14"/>
      <c r="D25" s="15"/>
      <c r="E25" s="16"/>
      <c r="F25" s="17"/>
      <c r="G25" s="18"/>
      <c r="H25" s="19" t="str">
        <f aca="false">IF(OR(D25="",F25=""),"",D25*F25)</f>
        <v/>
      </c>
    </row>
    <row r="26" customFormat="false" ht="18" hidden="false" customHeight="true" outlineLevel="0" collapsed="false">
      <c r="B26" s="13" t="n">
        <v>8</v>
      </c>
      <c r="C26" s="14"/>
      <c r="D26" s="15"/>
      <c r="E26" s="16"/>
      <c r="F26" s="17"/>
      <c r="G26" s="18"/>
      <c r="H26" s="19" t="str">
        <f aca="false">IF(OR(D26="",F26=""),"",D26*F26)</f>
        <v/>
      </c>
    </row>
    <row r="27" customFormat="false" ht="18" hidden="false" customHeight="true" outlineLevel="0" collapsed="false">
      <c r="B27" s="13" t="n">
        <v>9</v>
      </c>
      <c r="C27" s="14"/>
      <c r="D27" s="15"/>
      <c r="E27" s="16"/>
      <c r="F27" s="17"/>
      <c r="G27" s="18"/>
      <c r="H27" s="19" t="str">
        <f aca="false">IF(OR(D27="",F27=""),"",D27*F27)</f>
        <v/>
      </c>
    </row>
    <row r="28" customFormat="false" ht="18" hidden="false" customHeight="true" outlineLevel="0" collapsed="false">
      <c r="B28" s="13" t="n">
        <v>10</v>
      </c>
      <c r="C28" s="14"/>
      <c r="D28" s="15"/>
      <c r="E28" s="16"/>
      <c r="F28" s="17"/>
      <c r="G28" s="18"/>
      <c r="H28" s="19" t="str">
        <f aca="false">IF(OR(D28="",F28=""),"",D28*F28)</f>
        <v/>
      </c>
    </row>
    <row r="29" customFormat="false" ht="18" hidden="false" customHeight="true" outlineLevel="0" collapsed="false">
      <c r="B29" s="13" t="n">
        <v>11</v>
      </c>
      <c r="C29" s="14"/>
      <c r="D29" s="15"/>
      <c r="E29" s="16"/>
      <c r="F29" s="17"/>
      <c r="G29" s="18"/>
      <c r="H29" s="19" t="str">
        <f aca="false">IF(OR(D29="",F29=""),"",D29*F29)</f>
        <v/>
      </c>
    </row>
    <row r="30" customFormat="false" ht="18" hidden="false" customHeight="true" outlineLevel="0" collapsed="false">
      <c r="B30" s="13" t="n">
        <v>12</v>
      </c>
      <c r="C30" s="14"/>
      <c r="D30" s="15"/>
      <c r="E30" s="16"/>
      <c r="F30" s="17"/>
      <c r="G30" s="18"/>
      <c r="H30" s="19" t="str">
        <f aca="false">IF(OR(D30="",F30=""),"",D30*F30)</f>
        <v/>
      </c>
    </row>
    <row r="31" customFormat="false" ht="18" hidden="false" customHeight="true" outlineLevel="0" collapsed="false">
      <c r="B31" s="13" t="n">
        <v>13</v>
      </c>
      <c r="C31" s="14"/>
      <c r="D31" s="15"/>
      <c r="E31" s="16"/>
      <c r="F31" s="17"/>
      <c r="G31" s="18"/>
      <c r="H31" s="19" t="str">
        <f aca="false">IF(OR(D31="",F31=""),"",D31*F31)</f>
        <v/>
      </c>
    </row>
    <row r="32" customFormat="false" ht="18" hidden="false" customHeight="true" outlineLevel="0" collapsed="false">
      <c r="B32" s="13" t="n">
        <v>14</v>
      </c>
      <c r="C32" s="14"/>
      <c r="D32" s="15"/>
      <c r="E32" s="16"/>
      <c r="F32" s="17"/>
      <c r="G32" s="18"/>
      <c r="H32" s="19" t="str">
        <f aca="false">IF(OR(D32="",F32=""),"",D32*F32)</f>
        <v/>
      </c>
    </row>
    <row r="33" customFormat="false" ht="18" hidden="false" customHeight="true" outlineLevel="0" collapsed="false">
      <c r="B33" s="13" t="n">
        <v>15</v>
      </c>
      <c r="C33" s="14"/>
      <c r="D33" s="15"/>
      <c r="E33" s="16"/>
      <c r="F33" s="17"/>
      <c r="G33" s="18"/>
      <c r="H33" s="19" t="str">
        <f aca="false">IF(OR(D33="",F33=""),"",D33*F33)</f>
        <v/>
      </c>
    </row>
    <row r="35" customFormat="false" ht="15" hidden="false" customHeight="false" outlineLevel="0" collapsed="false">
      <c r="B35" s="20" t="s">
        <v>36</v>
      </c>
      <c r="C35" s="20"/>
      <c r="E35" s="4" t="s">
        <v>37</v>
      </c>
      <c r="F35" s="4"/>
      <c r="G35" s="4"/>
      <c r="H35" s="21" t="n">
        <f aca="false">SUM(H$19:H$33)-H37</f>
        <v>396000</v>
      </c>
    </row>
    <row r="36" customFormat="false" ht="15" hidden="false" customHeight="false" outlineLevel="0" collapsed="false">
      <c r="B36" s="20" t="s">
        <v>38</v>
      </c>
      <c r="C36" s="20"/>
      <c r="E36" s="4" t="s">
        <v>39</v>
      </c>
      <c r="F36" s="4"/>
      <c r="G36" s="4"/>
      <c r="H36" s="21" t="n">
        <f aca="false">ROUNDDOWN(H35*10%,0)</f>
        <v>39600</v>
      </c>
    </row>
    <row r="37" customFormat="false" ht="15" hidden="false" customHeight="false" outlineLevel="0" collapsed="false">
      <c r="B37" s="20" t="s">
        <v>40</v>
      </c>
      <c r="C37" s="20"/>
      <c r="E37" s="4" t="s">
        <v>41</v>
      </c>
      <c r="F37" s="4"/>
      <c r="G37" s="4"/>
      <c r="H37" s="21" t="n">
        <f aca="false">SUMIF(G$19:G$33,0.08,H$19:H$33)</f>
        <v>10800</v>
      </c>
    </row>
    <row r="38" customFormat="false" ht="15" hidden="false" customHeight="false" outlineLevel="0" collapsed="false">
      <c r="E38" s="4" t="s">
        <v>42</v>
      </c>
      <c r="F38" s="4"/>
      <c r="G38" s="4"/>
      <c r="H38" s="21" t="n">
        <f aca="false">ROUNDDOWN(H37*8%,0)</f>
        <v>864</v>
      </c>
    </row>
    <row r="40" customFormat="false" ht="15" hidden="false" customHeight="false" outlineLevel="0" collapsed="false">
      <c r="E40" s="22" t="s">
        <v>43</v>
      </c>
      <c r="F40" s="22"/>
      <c r="G40" s="22"/>
      <c r="H40" s="23" t="n">
        <f aca="false">SUM(H$19:H$33)</f>
        <v>406800</v>
      </c>
    </row>
    <row r="41" customFormat="false" ht="15" hidden="false" customHeight="false" outlineLevel="0" collapsed="false">
      <c r="E41" s="22" t="s">
        <v>44</v>
      </c>
      <c r="F41" s="22"/>
      <c r="G41" s="22"/>
      <c r="H41" s="23" t="n">
        <f aca="false">H36+H38</f>
        <v>40464</v>
      </c>
    </row>
    <row r="43" customFormat="false" ht="15" hidden="false" customHeight="false" outlineLevel="0" collapsed="false">
      <c r="E43" s="24" t="s">
        <v>45</v>
      </c>
      <c r="F43" s="24"/>
      <c r="G43" s="24"/>
      <c r="H43" s="25" t="n">
        <f aca="false">H40+H41</f>
        <v>447264</v>
      </c>
    </row>
    <row r="45" customFormat="false" ht="15" hidden="false" customHeight="false" outlineLevel="0" collapsed="false">
      <c r="B45" s="3" t="s">
        <v>46</v>
      </c>
      <c r="C45" s="3"/>
    </row>
    <row r="46" customFormat="false" ht="15" hidden="false" customHeight="false" outlineLevel="0" collapsed="false">
      <c r="C46" s="26" t="s">
        <v>47</v>
      </c>
      <c r="D46" s="27" t="s">
        <v>48</v>
      </c>
      <c r="E46" s="27"/>
      <c r="F46" s="27"/>
      <c r="G46" s="27"/>
      <c r="H46" s="27"/>
    </row>
    <row r="47" customFormat="false" ht="15" hidden="false" customHeight="false" outlineLevel="0" collapsed="false">
      <c r="C47" s="26" t="s">
        <v>49</v>
      </c>
      <c r="D47" s="27" t="s">
        <v>50</v>
      </c>
      <c r="E47" s="27"/>
      <c r="F47" s="27"/>
      <c r="G47" s="27"/>
      <c r="H47" s="27"/>
    </row>
    <row r="48" customFormat="false" ht="15" hidden="false" customHeight="false" outlineLevel="0" collapsed="false">
      <c r="C48" s="26" t="s">
        <v>51</v>
      </c>
      <c r="D48" s="27" t="s">
        <v>52</v>
      </c>
      <c r="E48" s="27"/>
      <c r="F48" s="27"/>
      <c r="G48" s="27"/>
      <c r="H48" s="27"/>
    </row>
    <row r="49" customFormat="false" ht="15" hidden="false" customHeight="false" outlineLevel="0" collapsed="false">
      <c r="C49" s="26" t="s">
        <v>53</v>
      </c>
      <c r="D49" s="27" t="s">
        <v>54</v>
      </c>
      <c r="E49" s="27"/>
      <c r="F49" s="27"/>
      <c r="G49" s="27"/>
      <c r="H49" s="27"/>
    </row>
    <row r="51" customFormat="false" ht="15" hidden="false" customHeight="false" outlineLevel="0" collapsed="false">
      <c r="B51" s="3" t="s">
        <v>55</v>
      </c>
      <c r="C51" s="3"/>
    </row>
    <row r="52" customFormat="false" ht="15" hidden="false" customHeight="true" outlineLevel="0" collapsed="false">
      <c r="B52" s="28" t="s">
        <v>56</v>
      </c>
      <c r="C52" s="28"/>
      <c r="D52" s="28"/>
      <c r="E52" s="28"/>
      <c r="F52" s="28"/>
      <c r="G52" s="28"/>
      <c r="H52" s="28"/>
    </row>
    <row r="53" customFormat="false" ht="15" hidden="false" customHeight="false" outlineLevel="0" collapsed="false">
      <c r="B53" s="28"/>
      <c r="C53" s="28"/>
      <c r="D53" s="28"/>
      <c r="E53" s="28"/>
      <c r="F53" s="28"/>
      <c r="G53" s="28"/>
      <c r="H53" s="28"/>
    </row>
    <row r="54" customFormat="false" ht="15" hidden="false" customHeight="false" outlineLevel="0" collapsed="false">
      <c r="B54" s="28"/>
      <c r="C54" s="28"/>
      <c r="D54" s="28"/>
      <c r="E54" s="28"/>
      <c r="F54" s="28"/>
      <c r="G54" s="28"/>
      <c r="H54" s="28"/>
    </row>
    <row r="56" customFormat="false" ht="15" hidden="false" customHeight="false" outlineLevel="0" collapsed="false">
      <c r="B56" s="29" t="s">
        <v>57</v>
      </c>
      <c r="C56" s="29"/>
      <c r="D56" s="29"/>
      <c r="E56" s="29"/>
      <c r="F56" s="29"/>
      <c r="G56" s="29"/>
      <c r="H56" s="29"/>
    </row>
  </sheetData>
  <mergeCells count="30">
    <mergeCell ref="B2:C2"/>
    <mergeCell ref="D2:H2"/>
    <mergeCell ref="B4:C4"/>
    <mergeCell ref="F4:G4"/>
    <mergeCell ref="F5:G5"/>
    <mergeCell ref="F6:G6"/>
    <mergeCell ref="F7:G7"/>
    <mergeCell ref="F8:G8"/>
    <mergeCell ref="F9:G9"/>
    <mergeCell ref="B12:C12"/>
    <mergeCell ref="F12:H12"/>
    <mergeCell ref="F13:H14"/>
    <mergeCell ref="B35:C35"/>
    <mergeCell ref="E35:G35"/>
    <mergeCell ref="B36:C36"/>
    <mergeCell ref="E36:G36"/>
    <mergeCell ref="B37:C37"/>
    <mergeCell ref="E37:G37"/>
    <mergeCell ref="E38:G38"/>
    <mergeCell ref="E40:G40"/>
    <mergeCell ref="E41:G41"/>
    <mergeCell ref="E43:G43"/>
    <mergeCell ref="B45:C45"/>
    <mergeCell ref="D46:H46"/>
    <mergeCell ref="D47:H47"/>
    <mergeCell ref="D48:H48"/>
    <mergeCell ref="D49:H49"/>
    <mergeCell ref="B51:C51"/>
    <mergeCell ref="B52:H54"/>
    <mergeCell ref="B56:H56"/>
  </mergeCells>
  <dataValidations count="1">
    <dataValidation allowBlank="true" error="Choose 10% or 8%." errorStyle="stop" errorTitle="Tax Rate" operator="between" showDropDown="false" showErrorMessage="true" showInputMessage="false" sqref="G19:G33" type="list">
      <formula1>"10%,8%"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30" t="s">
        <v>58</v>
      </c>
    </row>
    <row r="3" customFormat="false" ht="15" hidden="false" customHeight="false" outlineLevel="0" collapsed="false">
      <c r="A3" s="31" t="s">
        <v>59</v>
      </c>
      <c r="B3" s="32" t="s">
        <v>60</v>
      </c>
    </row>
    <row r="4" customFormat="false" ht="15" hidden="false" customHeight="false" outlineLevel="0" collapsed="false">
      <c r="A4" s="33" t="s">
        <v>61</v>
      </c>
      <c r="B4" s="32" t="s">
        <v>62</v>
      </c>
    </row>
    <row r="5" customFormat="false" ht="15" hidden="false" customHeight="false" outlineLevel="0" collapsed="false">
      <c r="A5" s="33" t="s">
        <v>63</v>
      </c>
      <c r="B5" s="32" t="s">
        <v>64</v>
      </c>
    </row>
    <row r="6" customFormat="false" ht="15" hidden="false" customHeight="false" outlineLevel="0" collapsed="false">
      <c r="A6" s="33" t="s">
        <v>65</v>
      </c>
      <c r="B6" s="32" t="s">
        <v>66</v>
      </c>
    </row>
    <row r="7" customFormat="false" ht="15" hidden="false" customHeight="false" outlineLevel="0" collapsed="false">
      <c r="A7" s="33" t="s">
        <v>67</v>
      </c>
      <c r="B7" s="32" t="s">
        <v>68</v>
      </c>
    </row>
    <row r="8" customFormat="false" ht="23.85" hidden="false" customHeight="false" outlineLevel="0" collapsed="false">
      <c r="A8" s="33" t="s">
        <v>69</v>
      </c>
      <c r="B8" s="32" t="s">
        <v>70</v>
      </c>
    </row>
    <row r="9" customFormat="false" ht="23.85" hidden="false" customHeight="false" outlineLevel="0" collapsed="false">
      <c r="A9" s="33" t="s">
        <v>71</v>
      </c>
      <c r="B9" s="32" t="s">
        <v>72</v>
      </c>
    </row>
    <row r="10" customFormat="false" ht="15" hidden="false" customHeight="false" outlineLevel="0" collapsed="false">
      <c r="A10" s="33" t="s">
        <v>73</v>
      </c>
      <c r="B10" s="32" t="s">
        <v>74</v>
      </c>
    </row>
    <row r="11" customFormat="false" ht="35.05" hidden="false" customHeight="false" outlineLevel="0" collapsed="false">
      <c r="A11" s="33" t="s">
        <v>75</v>
      </c>
      <c r="B11" s="32" t="s">
        <v>76</v>
      </c>
    </row>
    <row r="12" customFormat="false" ht="15" hidden="false" customHeight="false" outlineLevel="0" collapsed="false">
      <c r="A12" s="33" t="s">
        <v>77</v>
      </c>
      <c r="B12" s="32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2026-09-25T07:06:57Z</dcterms:created>
  <dc:creator/>
  <dc:description/>
  <dc:language>en-US</dc:language>
  <cp:lastModifiedBy/>
  <dcterms:modified xsi:type="dcterms:W3CDTF">2026-09-25T07:06:57Z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